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16.xml" ContentType="application/vnd.openxmlformats-officedocument.drawingml.chart+xml"/>
  <Override PartName="/xl/drawings/drawing3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ackupFile="1" codeName="DieseArbeitsmappe" defaultThemeVersion="124226"/>
  <bookViews>
    <workbookView xWindow="14640" yWindow="-15" windowWidth="9375" windowHeight="14445" activeTab="15"/>
  </bookViews>
  <sheets>
    <sheet name="2010" sheetId="1" r:id="rId1"/>
    <sheet name="2011" sheetId="2" r:id="rId2"/>
    <sheet name="2012" sheetId="4" r:id="rId3"/>
    <sheet name="2013" sheetId="5" r:id="rId4"/>
    <sheet name="2014" sheetId="6" r:id="rId5"/>
    <sheet name="2015" sheetId="7" r:id="rId6"/>
    <sheet name="2016" sheetId="8" r:id="rId7"/>
    <sheet name="2017" sheetId="9" r:id="rId8"/>
    <sheet name="2018" sheetId="10" r:id="rId9"/>
    <sheet name="2019" sheetId="11" r:id="rId10"/>
    <sheet name="2020" sheetId="12" r:id="rId11"/>
    <sheet name="2021" sheetId="13" r:id="rId12"/>
    <sheet name="2022" sheetId="14" r:id="rId13"/>
    <sheet name="2023" sheetId="15" r:id="rId14"/>
    <sheet name="2024" sheetId="16" r:id="rId15"/>
    <sheet name="2025" sheetId="17" r:id="rId16"/>
  </sheets>
  <definedNames>
    <definedName name="_xlnm.Print_Area" localSheetId="12">'2022'!$A$1:$N$1</definedName>
  </definedNames>
  <calcPr calcId="162913" iterate="1"/>
</workbook>
</file>

<file path=xl/calcChain.xml><?xml version="1.0" encoding="utf-8"?>
<calcChain xmlns="http://schemas.openxmlformats.org/spreadsheetml/2006/main">
  <c r="M64" i="17" l="1"/>
  <c r="L64" i="17"/>
  <c r="K64" i="17"/>
  <c r="J64" i="17"/>
  <c r="I64" i="17"/>
  <c r="H64" i="17"/>
  <c r="G64" i="17"/>
  <c r="F64" i="17"/>
  <c r="E64" i="17"/>
  <c r="D64" i="17"/>
  <c r="C64" i="17"/>
  <c r="B64" i="17"/>
  <c r="M63" i="17"/>
  <c r="L63" i="17"/>
  <c r="K63" i="17"/>
  <c r="J63" i="17"/>
  <c r="I63" i="17"/>
  <c r="H63" i="17"/>
  <c r="G63" i="17"/>
  <c r="F63" i="17"/>
  <c r="E63" i="17"/>
  <c r="D63" i="17"/>
  <c r="C63" i="17"/>
  <c r="B63" i="17"/>
  <c r="M62" i="17"/>
  <c r="L62" i="17"/>
  <c r="K62" i="17"/>
  <c r="J62" i="17"/>
  <c r="I62" i="17"/>
  <c r="H62" i="17"/>
  <c r="G62" i="17"/>
  <c r="F62" i="17"/>
  <c r="E62" i="17"/>
  <c r="D62" i="17"/>
  <c r="C62" i="17"/>
  <c r="B62" i="17"/>
  <c r="M61" i="17"/>
  <c r="L61" i="17"/>
  <c r="K61" i="17"/>
  <c r="J61" i="17"/>
  <c r="I61" i="17"/>
  <c r="H61" i="17"/>
  <c r="G61" i="17"/>
  <c r="F61" i="17"/>
  <c r="E61" i="17"/>
  <c r="D61" i="17"/>
  <c r="C61" i="17"/>
  <c r="B61" i="17"/>
  <c r="M60" i="17"/>
  <c r="L60" i="17"/>
  <c r="K60" i="17"/>
  <c r="J60" i="17"/>
  <c r="I60" i="17"/>
  <c r="H60" i="17"/>
  <c r="G60" i="17"/>
  <c r="F60" i="17"/>
  <c r="E60" i="17"/>
  <c r="D60" i="17"/>
  <c r="C60" i="17"/>
  <c r="B60" i="17"/>
  <c r="M59" i="17"/>
  <c r="L59" i="17"/>
  <c r="K59" i="17"/>
  <c r="J59" i="17"/>
  <c r="I59" i="17"/>
  <c r="H59" i="17"/>
  <c r="G59" i="17"/>
  <c r="F59" i="17"/>
  <c r="E59" i="17"/>
  <c r="D59" i="17"/>
  <c r="C59" i="17"/>
  <c r="B59" i="17"/>
  <c r="M58" i="17"/>
  <c r="L58" i="17"/>
  <c r="K58" i="17"/>
  <c r="J58" i="17"/>
  <c r="I58" i="17"/>
  <c r="H58" i="17"/>
  <c r="G58" i="17"/>
  <c r="F58" i="17"/>
  <c r="E58" i="17"/>
  <c r="D58" i="17"/>
  <c r="C58" i="17"/>
  <c r="B58" i="17"/>
  <c r="M57" i="17"/>
  <c r="L57" i="17"/>
  <c r="K57" i="17"/>
  <c r="J57" i="17"/>
  <c r="I57" i="17"/>
  <c r="H57" i="17"/>
  <c r="G57" i="17"/>
  <c r="F57" i="17"/>
  <c r="E57" i="17"/>
  <c r="D57" i="17"/>
  <c r="C57" i="17"/>
  <c r="B57" i="17"/>
  <c r="M56" i="17"/>
  <c r="L56" i="17"/>
  <c r="K56" i="17"/>
  <c r="J56" i="17"/>
  <c r="I56" i="17"/>
  <c r="H56" i="17"/>
  <c r="G56" i="17"/>
  <c r="F56" i="17"/>
  <c r="E56" i="17"/>
  <c r="D56" i="17"/>
  <c r="C56" i="17"/>
  <c r="B56" i="17"/>
  <c r="M55" i="17"/>
  <c r="L55" i="17"/>
  <c r="K55" i="17"/>
  <c r="J55" i="17"/>
  <c r="I55" i="17"/>
  <c r="H55" i="17"/>
  <c r="G55" i="17"/>
  <c r="F55" i="17"/>
  <c r="E55" i="17"/>
  <c r="D55" i="17"/>
  <c r="C55" i="17"/>
  <c r="B55" i="17"/>
  <c r="M54" i="17"/>
  <c r="L54" i="17"/>
  <c r="K54" i="17"/>
  <c r="J54" i="17"/>
  <c r="I54" i="17"/>
  <c r="H54" i="17"/>
  <c r="G54" i="17"/>
  <c r="F54" i="17"/>
  <c r="E54" i="17"/>
  <c r="D54" i="17"/>
  <c r="C54" i="17"/>
  <c r="B54" i="17"/>
  <c r="M53" i="17"/>
  <c r="L53" i="17"/>
  <c r="K53" i="17"/>
  <c r="J53" i="17"/>
  <c r="I53" i="17"/>
  <c r="H53" i="17"/>
  <c r="G53" i="17"/>
  <c r="F53" i="17"/>
  <c r="E53" i="17"/>
  <c r="D53" i="17"/>
  <c r="C53" i="17"/>
  <c r="B53" i="17"/>
  <c r="M52" i="17"/>
  <c r="L52" i="17"/>
  <c r="K52" i="17"/>
  <c r="J52" i="17"/>
  <c r="I52" i="17"/>
  <c r="H52" i="17"/>
  <c r="G52" i="17"/>
  <c r="F52" i="17"/>
  <c r="E52" i="17"/>
  <c r="D52" i="17"/>
  <c r="C52" i="17"/>
  <c r="B52" i="17"/>
  <c r="M51" i="17"/>
  <c r="L51" i="17"/>
  <c r="K51" i="17"/>
  <c r="J51" i="17"/>
  <c r="I51" i="17"/>
  <c r="H51" i="17"/>
  <c r="G51" i="17"/>
  <c r="F51" i="17"/>
  <c r="E51" i="17"/>
  <c r="D51" i="17"/>
  <c r="C51" i="17"/>
  <c r="B51" i="17"/>
  <c r="M50" i="17"/>
  <c r="L50" i="17"/>
  <c r="K50" i="17"/>
  <c r="J50" i="17"/>
  <c r="I50" i="17"/>
  <c r="H50" i="17"/>
  <c r="G50" i="17"/>
  <c r="F50" i="17"/>
  <c r="E50" i="17"/>
  <c r="D50" i="17"/>
  <c r="C50" i="17"/>
  <c r="B50" i="17"/>
  <c r="M49" i="17"/>
  <c r="L49" i="17"/>
  <c r="K49" i="17"/>
  <c r="J49" i="17"/>
  <c r="I49" i="17"/>
  <c r="H49" i="17"/>
  <c r="G49" i="17"/>
  <c r="F49" i="17"/>
  <c r="E49" i="17"/>
  <c r="D49" i="17"/>
  <c r="C49" i="17"/>
  <c r="B49" i="17"/>
  <c r="M48" i="17"/>
  <c r="L48" i="17"/>
  <c r="K48" i="17"/>
  <c r="J48" i="17"/>
  <c r="I48" i="17"/>
  <c r="H48" i="17"/>
  <c r="G48" i="17"/>
  <c r="F48" i="17"/>
  <c r="E48" i="17"/>
  <c r="D48" i="17"/>
  <c r="C48" i="17"/>
  <c r="B48" i="17"/>
  <c r="M46" i="17"/>
  <c r="L46" i="17"/>
  <c r="K46" i="17"/>
  <c r="J46" i="17"/>
  <c r="I46" i="17"/>
  <c r="H46" i="17"/>
  <c r="G46" i="17"/>
  <c r="F46" i="17"/>
  <c r="E46" i="17"/>
  <c r="D46" i="17"/>
  <c r="C46" i="17"/>
  <c r="B46" i="17"/>
  <c r="M45" i="17"/>
  <c r="L45" i="17"/>
  <c r="K45" i="17"/>
  <c r="J45" i="17"/>
  <c r="I45" i="17"/>
  <c r="H45" i="17"/>
  <c r="G45" i="17"/>
  <c r="F45" i="17"/>
  <c r="E45" i="17"/>
  <c r="D45" i="17"/>
  <c r="C45" i="17"/>
  <c r="B45" i="17"/>
  <c r="M44" i="17"/>
  <c r="L44" i="17"/>
  <c r="K44" i="17"/>
  <c r="J44" i="17"/>
  <c r="I44" i="17"/>
  <c r="H44" i="17"/>
  <c r="G44" i="17"/>
  <c r="F44" i="17"/>
  <c r="E44" i="17"/>
  <c r="D44" i="17"/>
  <c r="C44" i="17"/>
  <c r="B44" i="17"/>
  <c r="M43" i="17"/>
  <c r="L43" i="17"/>
  <c r="K43" i="17"/>
  <c r="J43" i="17"/>
  <c r="I43" i="17"/>
  <c r="H43" i="17"/>
  <c r="G43" i="17"/>
  <c r="F43" i="17"/>
  <c r="E43" i="17"/>
  <c r="D43" i="17"/>
  <c r="C43" i="17"/>
  <c r="B43" i="17"/>
  <c r="M42" i="17"/>
  <c r="L42" i="17"/>
  <c r="K42" i="17"/>
  <c r="J42" i="17"/>
  <c r="I42" i="17"/>
  <c r="H42" i="17"/>
  <c r="G42" i="17"/>
  <c r="F42" i="17"/>
  <c r="E42" i="17"/>
  <c r="D42" i="17"/>
  <c r="C42" i="17"/>
  <c r="B42" i="17"/>
  <c r="M41" i="17"/>
  <c r="L41" i="17"/>
  <c r="K41" i="17"/>
  <c r="J41" i="17"/>
  <c r="I41" i="17"/>
  <c r="H41" i="17"/>
  <c r="G41" i="17"/>
  <c r="F41" i="17"/>
  <c r="E41" i="17"/>
  <c r="D41" i="17"/>
  <c r="C41" i="17"/>
  <c r="B41" i="17"/>
  <c r="N33" i="17"/>
  <c r="N32" i="17"/>
  <c r="N31" i="17"/>
  <c r="N30" i="17"/>
  <c r="N29" i="17"/>
  <c r="N27" i="17"/>
  <c r="N26" i="17"/>
  <c r="N25" i="17"/>
  <c r="N24" i="17"/>
  <c r="N23" i="17"/>
  <c r="N22" i="17"/>
  <c r="N21" i="17"/>
  <c r="N20" i="17"/>
  <c r="N18" i="17"/>
  <c r="N17" i="17"/>
  <c r="N16" i="17"/>
  <c r="N15" i="17"/>
  <c r="N14" i="17"/>
  <c r="N13" i="17"/>
  <c r="N12" i="17"/>
  <c r="N11" i="17"/>
  <c r="N10" i="17"/>
  <c r="N9" i="17"/>
  <c r="B6" i="17"/>
  <c r="M64" i="16" l="1"/>
  <c r="L64" i="16"/>
  <c r="K64" i="16"/>
  <c r="J64" i="16"/>
  <c r="I64" i="16"/>
  <c r="H64" i="16"/>
  <c r="G64" i="16"/>
  <c r="F64" i="16"/>
  <c r="E64" i="16"/>
  <c r="D64" i="16"/>
  <c r="C64" i="16"/>
  <c r="B64" i="16"/>
  <c r="M63" i="16"/>
  <c r="L63" i="16"/>
  <c r="K63" i="16"/>
  <c r="J63" i="16"/>
  <c r="I63" i="16"/>
  <c r="H63" i="16"/>
  <c r="G63" i="16"/>
  <c r="F63" i="16"/>
  <c r="E63" i="16"/>
  <c r="D63" i="16"/>
  <c r="C63" i="16"/>
  <c r="B63" i="16"/>
  <c r="M62" i="16"/>
  <c r="L62" i="16"/>
  <c r="K62" i="16"/>
  <c r="J62" i="16"/>
  <c r="I62" i="16"/>
  <c r="H62" i="16"/>
  <c r="G62" i="16"/>
  <c r="F62" i="16"/>
  <c r="E62" i="16"/>
  <c r="D62" i="16"/>
  <c r="C62" i="16"/>
  <c r="B62" i="16"/>
  <c r="M61" i="16"/>
  <c r="L61" i="16"/>
  <c r="K61" i="16"/>
  <c r="J61" i="16"/>
  <c r="I61" i="16"/>
  <c r="H61" i="16"/>
  <c r="G61" i="16"/>
  <c r="F61" i="16"/>
  <c r="E61" i="16"/>
  <c r="D61" i="16"/>
  <c r="C61" i="16"/>
  <c r="B61" i="16"/>
  <c r="M60" i="16"/>
  <c r="L60" i="16"/>
  <c r="K60" i="16"/>
  <c r="J60" i="16"/>
  <c r="I60" i="16"/>
  <c r="H60" i="16"/>
  <c r="G60" i="16"/>
  <c r="F60" i="16"/>
  <c r="E60" i="16"/>
  <c r="D60" i="16"/>
  <c r="C60" i="16"/>
  <c r="B60" i="16"/>
  <c r="M59" i="16"/>
  <c r="L59" i="16"/>
  <c r="K59" i="16"/>
  <c r="J59" i="16"/>
  <c r="I59" i="16"/>
  <c r="H59" i="16"/>
  <c r="G59" i="16"/>
  <c r="F59" i="16"/>
  <c r="E59" i="16"/>
  <c r="D59" i="16"/>
  <c r="C59" i="16"/>
  <c r="B59" i="16"/>
  <c r="M58" i="16"/>
  <c r="L58" i="16"/>
  <c r="K58" i="16"/>
  <c r="J58" i="16"/>
  <c r="I58" i="16"/>
  <c r="H58" i="16"/>
  <c r="G58" i="16"/>
  <c r="F58" i="16"/>
  <c r="E58" i="16"/>
  <c r="D58" i="16"/>
  <c r="C58" i="16"/>
  <c r="B58" i="16"/>
  <c r="M57" i="16"/>
  <c r="L57" i="16"/>
  <c r="K57" i="16"/>
  <c r="J57" i="16"/>
  <c r="I57" i="16"/>
  <c r="H57" i="16"/>
  <c r="G57" i="16"/>
  <c r="F57" i="16"/>
  <c r="E57" i="16"/>
  <c r="D57" i="16"/>
  <c r="C57" i="16"/>
  <c r="B57" i="16"/>
  <c r="M56" i="16"/>
  <c r="L56" i="16"/>
  <c r="K56" i="16"/>
  <c r="J56" i="16"/>
  <c r="I56" i="16"/>
  <c r="H56" i="16"/>
  <c r="G56" i="16"/>
  <c r="F56" i="16"/>
  <c r="E56" i="16"/>
  <c r="D56" i="16"/>
  <c r="C56" i="16"/>
  <c r="B56" i="16"/>
  <c r="M55" i="16"/>
  <c r="L55" i="16"/>
  <c r="K55" i="16"/>
  <c r="J55" i="16"/>
  <c r="I55" i="16"/>
  <c r="H55" i="16"/>
  <c r="G55" i="16"/>
  <c r="F55" i="16"/>
  <c r="E55" i="16"/>
  <c r="D55" i="16"/>
  <c r="C55" i="16"/>
  <c r="B55" i="16"/>
  <c r="M54" i="16"/>
  <c r="L54" i="16"/>
  <c r="K54" i="16"/>
  <c r="J54" i="16"/>
  <c r="I54" i="16"/>
  <c r="H54" i="16"/>
  <c r="G54" i="16"/>
  <c r="F54" i="16"/>
  <c r="E54" i="16"/>
  <c r="D54" i="16"/>
  <c r="C54" i="16"/>
  <c r="B54" i="16"/>
  <c r="M53" i="16"/>
  <c r="L53" i="16"/>
  <c r="K53" i="16"/>
  <c r="J53" i="16"/>
  <c r="I53" i="16"/>
  <c r="H53" i="16"/>
  <c r="G53" i="16"/>
  <c r="F53" i="16"/>
  <c r="E53" i="16"/>
  <c r="D53" i="16"/>
  <c r="C53" i="16"/>
  <c r="B53" i="16"/>
  <c r="M52" i="16"/>
  <c r="L52" i="16"/>
  <c r="K52" i="16"/>
  <c r="J52" i="16"/>
  <c r="I52" i="16"/>
  <c r="H52" i="16"/>
  <c r="G52" i="16"/>
  <c r="F52" i="16"/>
  <c r="E52" i="16"/>
  <c r="D52" i="16"/>
  <c r="C52" i="16"/>
  <c r="B52" i="16"/>
  <c r="M51" i="16"/>
  <c r="L51" i="16"/>
  <c r="K51" i="16"/>
  <c r="J51" i="16"/>
  <c r="I51" i="16"/>
  <c r="H51" i="16"/>
  <c r="G51" i="16"/>
  <c r="F51" i="16"/>
  <c r="E51" i="16"/>
  <c r="D51" i="16"/>
  <c r="C51" i="16"/>
  <c r="B51" i="16"/>
  <c r="M50" i="16"/>
  <c r="L50" i="16"/>
  <c r="K50" i="16"/>
  <c r="J50" i="16"/>
  <c r="I50" i="16"/>
  <c r="H50" i="16"/>
  <c r="G50" i="16"/>
  <c r="F50" i="16"/>
  <c r="E50" i="16"/>
  <c r="D50" i="16"/>
  <c r="C50" i="16"/>
  <c r="B50" i="16"/>
  <c r="M49" i="16"/>
  <c r="L49" i="16"/>
  <c r="K49" i="16"/>
  <c r="J49" i="16"/>
  <c r="I49" i="16"/>
  <c r="H49" i="16"/>
  <c r="G49" i="16"/>
  <c r="F49" i="16"/>
  <c r="E49" i="16"/>
  <c r="D49" i="16"/>
  <c r="C49" i="16"/>
  <c r="B49" i="16"/>
  <c r="M48" i="16"/>
  <c r="L48" i="16"/>
  <c r="K48" i="16"/>
  <c r="J48" i="16"/>
  <c r="I48" i="16"/>
  <c r="H48" i="16"/>
  <c r="G48" i="16"/>
  <c r="F48" i="16"/>
  <c r="E48" i="16"/>
  <c r="D48" i="16"/>
  <c r="C48" i="16"/>
  <c r="B48" i="16"/>
  <c r="M46" i="16"/>
  <c r="L46" i="16"/>
  <c r="K46" i="16"/>
  <c r="J46" i="16"/>
  <c r="I46" i="16"/>
  <c r="H46" i="16"/>
  <c r="G46" i="16"/>
  <c r="F46" i="16"/>
  <c r="E46" i="16"/>
  <c r="D46" i="16"/>
  <c r="C46" i="16"/>
  <c r="B46" i="16"/>
  <c r="M45" i="16"/>
  <c r="L45" i="16"/>
  <c r="K45" i="16"/>
  <c r="J45" i="16"/>
  <c r="I45" i="16"/>
  <c r="H45" i="16"/>
  <c r="G45" i="16"/>
  <c r="F45" i="16"/>
  <c r="E45" i="16"/>
  <c r="D45" i="16"/>
  <c r="C45" i="16"/>
  <c r="B45" i="16"/>
  <c r="M44" i="16"/>
  <c r="L44" i="16"/>
  <c r="K44" i="16"/>
  <c r="J44" i="16"/>
  <c r="I44" i="16"/>
  <c r="H44" i="16"/>
  <c r="G44" i="16"/>
  <c r="F44" i="16"/>
  <c r="E44" i="16"/>
  <c r="D44" i="16"/>
  <c r="C44" i="16"/>
  <c r="B44" i="16"/>
  <c r="M43" i="16"/>
  <c r="L43" i="16"/>
  <c r="K43" i="16"/>
  <c r="J43" i="16"/>
  <c r="I43" i="16"/>
  <c r="H43" i="16"/>
  <c r="G43" i="16"/>
  <c r="F43" i="16"/>
  <c r="E43" i="16"/>
  <c r="D43" i="16"/>
  <c r="C43" i="16"/>
  <c r="B43" i="16"/>
  <c r="M42" i="16"/>
  <c r="L42" i="16"/>
  <c r="K42" i="16"/>
  <c r="J42" i="16"/>
  <c r="I42" i="16"/>
  <c r="H42" i="16"/>
  <c r="G42" i="16"/>
  <c r="F42" i="16"/>
  <c r="E42" i="16"/>
  <c r="D42" i="16"/>
  <c r="C42" i="16"/>
  <c r="B42" i="16"/>
  <c r="M41" i="16"/>
  <c r="L41" i="16"/>
  <c r="K41" i="16"/>
  <c r="J41" i="16"/>
  <c r="I41" i="16"/>
  <c r="H41" i="16"/>
  <c r="G41" i="16"/>
  <c r="F41" i="16"/>
  <c r="E41" i="16"/>
  <c r="D41" i="16"/>
  <c r="C41" i="16"/>
  <c r="B41" i="16"/>
  <c r="N33" i="16"/>
  <c r="N32" i="16"/>
  <c r="N31" i="16"/>
  <c r="N30" i="16"/>
  <c r="N29" i="16"/>
  <c r="N27" i="16"/>
  <c r="N26" i="16"/>
  <c r="N25" i="16"/>
  <c r="N24" i="16"/>
  <c r="N23" i="16"/>
  <c r="N22" i="16"/>
  <c r="N21" i="16"/>
  <c r="N20" i="16"/>
  <c r="N18" i="16"/>
  <c r="N17" i="16"/>
  <c r="N16" i="16"/>
  <c r="N15" i="16"/>
  <c r="N14" i="16"/>
  <c r="N13" i="16"/>
  <c r="N12" i="16"/>
  <c r="N11" i="16"/>
  <c r="N10" i="16"/>
  <c r="N9" i="16"/>
  <c r="M64" i="15" l="1"/>
  <c r="L64" i="15"/>
  <c r="K64" i="15"/>
  <c r="J64" i="15"/>
  <c r="I64" i="15"/>
  <c r="H64" i="15"/>
  <c r="G64" i="15"/>
  <c r="F64" i="15"/>
  <c r="E64" i="15"/>
  <c r="D64" i="15"/>
  <c r="C64" i="15"/>
  <c r="B64" i="15"/>
  <c r="M63" i="15"/>
  <c r="L63" i="15"/>
  <c r="K63" i="15"/>
  <c r="J63" i="15"/>
  <c r="I63" i="15"/>
  <c r="H63" i="15"/>
  <c r="G63" i="15"/>
  <c r="F63" i="15"/>
  <c r="E63" i="15"/>
  <c r="D63" i="15"/>
  <c r="C63" i="15"/>
  <c r="B63" i="15"/>
  <c r="M62" i="15"/>
  <c r="L62" i="15"/>
  <c r="K62" i="15"/>
  <c r="J62" i="15"/>
  <c r="I62" i="15"/>
  <c r="H62" i="15"/>
  <c r="G62" i="15"/>
  <c r="F62" i="15"/>
  <c r="E62" i="15"/>
  <c r="D62" i="15"/>
  <c r="C62" i="15"/>
  <c r="B62" i="15"/>
  <c r="M61" i="15"/>
  <c r="L61" i="15"/>
  <c r="K61" i="15"/>
  <c r="J61" i="15"/>
  <c r="I61" i="15"/>
  <c r="H61" i="15"/>
  <c r="G61" i="15"/>
  <c r="F61" i="15"/>
  <c r="E61" i="15"/>
  <c r="D61" i="15"/>
  <c r="C61" i="15"/>
  <c r="B61" i="15"/>
  <c r="M60" i="15"/>
  <c r="L60" i="15"/>
  <c r="K60" i="15"/>
  <c r="J60" i="15"/>
  <c r="I60" i="15"/>
  <c r="H60" i="15"/>
  <c r="G60" i="15"/>
  <c r="F60" i="15"/>
  <c r="E60" i="15"/>
  <c r="D60" i="15"/>
  <c r="C60" i="15"/>
  <c r="B60" i="15"/>
  <c r="M59" i="15"/>
  <c r="L59" i="15"/>
  <c r="K59" i="15"/>
  <c r="J59" i="15"/>
  <c r="I59" i="15"/>
  <c r="H59" i="15"/>
  <c r="G59" i="15"/>
  <c r="F59" i="15"/>
  <c r="E59" i="15"/>
  <c r="D59" i="15"/>
  <c r="C59" i="15"/>
  <c r="B59" i="15"/>
  <c r="M58" i="15"/>
  <c r="L58" i="15"/>
  <c r="K58" i="15"/>
  <c r="J58" i="15"/>
  <c r="I58" i="15"/>
  <c r="H58" i="15"/>
  <c r="G58" i="15"/>
  <c r="F58" i="15"/>
  <c r="E58" i="15"/>
  <c r="D58" i="15"/>
  <c r="C58" i="15"/>
  <c r="B58" i="15"/>
  <c r="M57" i="15"/>
  <c r="L57" i="15"/>
  <c r="K57" i="15"/>
  <c r="J57" i="15"/>
  <c r="I57" i="15"/>
  <c r="H57" i="15"/>
  <c r="G57" i="15"/>
  <c r="F57" i="15"/>
  <c r="E57" i="15"/>
  <c r="D57" i="15"/>
  <c r="C57" i="15"/>
  <c r="B57" i="15"/>
  <c r="M56" i="15"/>
  <c r="L56" i="15"/>
  <c r="K56" i="15"/>
  <c r="J56" i="15"/>
  <c r="I56" i="15"/>
  <c r="H56" i="15"/>
  <c r="G56" i="15"/>
  <c r="F56" i="15"/>
  <c r="E56" i="15"/>
  <c r="D56" i="15"/>
  <c r="C56" i="15"/>
  <c r="B56" i="15"/>
  <c r="M55" i="15"/>
  <c r="L55" i="15"/>
  <c r="K55" i="15"/>
  <c r="J55" i="15"/>
  <c r="I55" i="15"/>
  <c r="H55" i="15"/>
  <c r="G55" i="15"/>
  <c r="F55" i="15"/>
  <c r="E55" i="15"/>
  <c r="D55" i="15"/>
  <c r="C55" i="15"/>
  <c r="B55" i="15"/>
  <c r="M54" i="15"/>
  <c r="L54" i="15"/>
  <c r="K54" i="15"/>
  <c r="J54" i="15"/>
  <c r="I54" i="15"/>
  <c r="H54" i="15"/>
  <c r="G54" i="15"/>
  <c r="F54" i="15"/>
  <c r="E54" i="15"/>
  <c r="D54" i="15"/>
  <c r="C54" i="15"/>
  <c r="B54" i="15"/>
  <c r="M53" i="15"/>
  <c r="L53" i="15"/>
  <c r="K53" i="15"/>
  <c r="J53" i="15"/>
  <c r="I53" i="15"/>
  <c r="H53" i="15"/>
  <c r="G53" i="15"/>
  <c r="F53" i="15"/>
  <c r="E53" i="15"/>
  <c r="D53" i="15"/>
  <c r="C53" i="15"/>
  <c r="B53" i="15"/>
  <c r="M52" i="15"/>
  <c r="L52" i="15"/>
  <c r="K52" i="15"/>
  <c r="J52" i="15"/>
  <c r="I52" i="15"/>
  <c r="H52" i="15"/>
  <c r="G52" i="15"/>
  <c r="F52" i="15"/>
  <c r="E52" i="15"/>
  <c r="D52" i="15"/>
  <c r="C52" i="15"/>
  <c r="B52" i="15"/>
  <c r="M51" i="15"/>
  <c r="L51" i="15"/>
  <c r="K51" i="15"/>
  <c r="J51" i="15"/>
  <c r="I51" i="15"/>
  <c r="H51" i="15"/>
  <c r="G51" i="15"/>
  <c r="F51" i="15"/>
  <c r="E51" i="15"/>
  <c r="D51" i="15"/>
  <c r="C51" i="15"/>
  <c r="B51" i="15"/>
  <c r="M50" i="15"/>
  <c r="L50" i="15"/>
  <c r="K50" i="15"/>
  <c r="J50" i="15"/>
  <c r="I50" i="15"/>
  <c r="H50" i="15"/>
  <c r="G50" i="15"/>
  <c r="F50" i="15"/>
  <c r="E50" i="15"/>
  <c r="D50" i="15"/>
  <c r="C50" i="15"/>
  <c r="B50" i="15"/>
  <c r="M49" i="15"/>
  <c r="L49" i="15"/>
  <c r="K49" i="15"/>
  <c r="J49" i="15"/>
  <c r="I49" i="15"/>
  <c r="H49" i="15"/>
  <c r="G49" i="15"/>
  <c r="F49" i="15"/>
  <c r="E49" i="15"/>
  <c r="D49" i="15"/>
  <c r="C49" i="15"/>
  <c r="B49" i="15"/>
  <c r="M48" i="15"/>
  <c r="L48" i="15"/>
  <c r="K48" i="15"/>
  <c r="J48" i="15"/>
  <c r="I48" i="15"/>
  <c r="H48" i="15"/>
  <c r="G48" i="15"/>
  <c r="F48" i="15"/>
  <c r="E48" i="15"/>
  <c r="D48" i="15"/>
  <c r="C48" i="15"/>
  <c r="B48" i="15"/>
  <c r="M46" i="15"/>
  <c r="L46" i="15"/>
  <c r="K46" i="15"/>
  <c r="J46" i="15"/>
  <c r="I46" i="15"/>
  <c r="H46" i="15"/>
  <c r="G46" i="15"/>
  <c r="F46" i="15"/>
  <c r="E46" i="15"/>
  <c r="D46" i="15"/>
  <c r="C46" i="15"/>
  <c r="B46" i="15"/>
  <c r="M45" i="15"/>
  <c r="L45" i="15"/>
  <c r="K45" i="15"/>
  <c r="J45" i="15"/>
  <c r="I45" i="15"/>
  <c r="H45" i="15"/>
  <c r="G45" i="15"/>
  <c r="F45" i="15"/>
  <c r="E45" i="15"/>
  <c r="D45" i="15"/>
  <c r="C45" i="15"/>
  <c r="B45" i="15"/>
  <c r="M44" i="15"/>
  <c r="L44" i="15"/>
  <c r="K44" i="15"/>
  <c r="J44" i="15"/>
  <c r="I44" i="15"/>
  <c r="H44" i="15"/>
  <c r="G44" i="15"/>
  <c r="F44" i="15"/>
  <c r="E44" i="15"/>
  <c r="D44" i="15"/>
  <c r="C44" i="15"/>
  <c r="B44" i="15"/>
  <c r="M43" i="15"/>
  <c r="L43" i="15"/>
  <c r="K43" i="15"/>
  <c r="J43" i="15"/>
  <c r="I43" i="15"/>
  <c r="H43" i="15"/>
  <c r="G43" i="15"/>
  <c r="F43" i="15"/>
  <c r="E43" i="15"/>
  <c r="D43" i="15"/>
  <c r="C43" i="15"/>
  <c r="B43" i="15"/>
  <c r="M42" i="15"/>
  <c r="L42" i="15"/>
  <c r="K42" i="15"/>
  <c r="J42" i="15"/>
  <c r="I42" i="15"/>
  <c r="H42" i="15"/>
  <c r="G42" i="15"/>
  <c r="F42" i="15"/>
  <c r="E42" i="15"/>
  <c r="D42" i="15"/>
  <c r="C42" i="15"/>
  <c r="B42" i="15"/>
  <c r="M41" i="15"/>
  <c r="L41" i="15"/>
  <c r="K41" i="15"/>
  <c r="J41" i="15"/>
  <c r="I41" i="15"/>
  <c r="H41" i="15"/>
  <c r="G41" i="15"/>
  <c r="F41" i="15"/>
  <c r="E41" i="15"/>
  <c r="D41" i="15"/>
  <c r="C41" i="15"/>
  <c r="B41" i="15"/>
  <c r="N33" i="15"/>
  <c r="N32" i="15"/>
  <c r="N31" i="15"/>
  <c r="N30" i="15"/>
  <c r="N29" i="15"/>
  <c r="N27" i="15"/>
  <c r="N26" i="15"/>
  <c r="N25" i="15"/>
  <c r="N24" i="15"/>
  <c r="N23" i="15"/>
  <c r="N22" i="15"/>
  <c r="N21" i="15"/>
  <c r="N20" i="15"/>
  <c r="N18" i="15"/>
  <c r="N17" i="15"/>
  <c r="N16" i="15"/>
  <c r="N15" i="15"/>
  <c r="N14" i="15"/>
  <c r="N13" i="15"/>
  <c r="N12" i="15"/>
  <c r="N11" i="15"/>
  <c r="N10" i="15"/>
  <c r="N9" i="15"/>
  <c r="M64" i="14" l="1"/>
  <c r="L64" i="14"/>
  <c r="K64" i="14"/>
  <c r="J64" i="14"/>
  <c r="I64" i="14"/>
  <c r="H64" i="14"/>
  <c r="G64" i="14"/>
  <c r="F64" i="14"/>
  <c r="E64" i="14"/>
  <c r="D64" i="14"/>
  <c r="C64" i="14"/>
  <c r="B64" i="14"/>
  <c r="M63" i="14"/>
  <c r="L63" i="14"/>
  <c r="K63" i="14"/>
  <c r="J63" i="14"/>
  <c r="I63" i="14"/>
  <c r="H63" i="14"/>
  <c r="G63" i="14"/>
  <c r="F63" i="14"/>
  <c r="E63" i="14"/>
  <c r="D63" i="14"/>
  <c r="C63" i="14"/>
  <c r="B63" i="14"/>
  <c r="M62" i="14"/>
  <c r="L62" i="14"/>
  <c r="K62" i="14"/>
  <c r="J62" i="14"/>
  <c r="I62" i="14"/>
  <c r="H62" i="14"/>
  <c r="G62" i="14"/>
  <c r="F62" i="14"/>
  <c r="E62" i="14"/>
  <c r="D62" i="14"/>
  <c r="C62" i="14"/>
  <c r="B62" i="14"/>
  <c r="M61" i="14"/>
  <c r="L61" i="14"/>
  <c r="K61" i="14"/>
  <c r="J61" i="14"/>
  <c r="I61" i="14"/>
  <c r="H61" i="14"/>
  <c r="G61" i="14"/>
  <c r="F61" i="14"/>
  <c r="E61" i="14"/>
  <c r="D61" i="14"/>
  <c r="C61" i="14"/>
  <c r="B61" i="14"/>
  <c r="M60" i="14"/>
  <c r="L60" i="14"/>
  <c r="K60" i="14"/>
  <c r="J60" i="14"/>
  <c r="I60" i="14"/>
  <c r="H60" i="14"/>
  <c r="G60" i="14"/>
  <c r="F60" i="14"/>
  <c r="E60" i="14"/>
  <c r="D60" i="14"/>
  <c r="C60" i="14"/>
  <c r="B60" i="14"/>
  <c r="M59" i="14"/>
  <c r="L59" i="14"/>
  <c r="K59" i="14"/>
  <c r="J59" i="14"/>
  <c r="I59" i="14"/>
  <c r="H59" i="14"/>
  <c r="G59" i="14"/>
  <c r="F59" i="14"/>
  <c r="E59" i="14"/>
  <c r="D59" i="14"/>
  <c r="C59" i="14"/>
  <c r="B59" i="14"/>
  <c r="M58" i="14"/>
  <c r="L58" i="14"/>
  <c r="K58" i="14"/>
  <c r="J58" i="14"/>
  <c r="I58" i="14"/>
  <c r="H58" i="14"/>
  <c r="G58" i="14"/>
  <c r="F58" i="14"/>
  <c r="E58" i="14"/>
  <c r="D58" i="14"/>
  <c r="C58" i="14"/>
  <c r="B58" i="14"/>
  <c r="M57" i="14"/>
  <c r="L57" i="14"/>
  <c r="K57" i="14"/>
  <c r="J57" i="14"/>
  <c r="I57" i="14"/>
  <c r="H57" i="14"/>
  <c r="G57" i="14"/>
  <c r="F57" i="14"/>
  <c r="E57" i="14"/>
  <c r="D57" i="14"/>
  <c r="C57" i="14"/>
  <c r="B57" i="14"/>
  <c r="M56" i="14"/>
  <c r="L56" i="14"/>
  <c r="K56" i="14"/>
  <c r="J56" i="14"/>
  <c r="I56" i="14"/>
  <c r="H56" i="14"/>
  <c r="G56" i="14"/>
  <c r="F56" i="14"/>
  <c r="E56" i="14"/>
  <c r="D56" i="14"/>
  <c r="C56" i="14"/>
  <c r="B56" i="14"/>
  <c r="M55" i="14"/>
  <c r="L55" i="14"/>
  <c r="K55" i="14"/>
  <c r="J55" i="14"/>
  <c r="I55" i="14"/>
  <c r="H55" i="14"/>
  <c r="G55" i="14"/>
  <c r="F55" i="14"/>
  <c r="E55" i="14"/>
  <c r="D55" i="14"/>
  <c r="C55" i="14"/>
  <c r="B55" i="14"/>
  <c r="M54" i="14"/>
  <c r="L54" i="14"/>
  <c r="K54" i="14"/>
  <c r="J54" i="14"/>
  <c r="I54" i="14"/>
  <c r="H54" i="14"/>
  <c r="G54" i="14"/>
  <c r="F54" i="14"/>
  <c r="E54" i="14"/>
  <c r="D54" i="14"/>
  <c r="C54" i="14"/>
  <c r="B54" i="14"/>
  <c r="M53" i="14"/>
  <c r="L53" i="14"/>
  <c r="K53" i="14"/>
  <c r="J53" i="14"/>
  <c r="I53" i="14"/>
  <c r="H53" i="14"/>
  <c r="G53" i="14"/>
  <c r="F53" i="14"/>
  <c r="E53" i="14"/>
  <c r="D53" i="14"/>
  <c r="C53" i="14"/>
  <c r="B53" i="14"/>
  <c r="M52" i="14"/>
  <c r="L52" i="14"/>
  <c r="K52" i="14"/>
  <c r="J52" i="14"/>
  <c r="I52" i="14"/>
  <c r="H52" i="14"/>
  <c r="G52" i="14"/>
  <c r="F52" i="14"/>
  <c r="E52" i="14"/>
  <c r="D52" i="14"/>
  <c r="C52" i="14"/>
  <c r="B52" i="14"/>
  <c r="M51" i="14"/>
  <c r="L51" i="14"/>
  <c r="K51" i="14"/>
  <c r="J51" i="14"/>
  <c r="I51" i="14"/>
  <c r="H51" i="14"/>
  <c r="G51" i="14"/>
  <c r="F51" i="14"/>
  <c r="E51" i="14"/>
  <c r="D51" i="14"/>
  <c r="C51" i="14"/>
  <c r="B51" i="14"/>
  <c r="M50" i="14"/>
  <c r="L50" i="14"/>
  <c r="K50" i="14"/>
  <c r="J50" i="14"/>
  <c r="I50" i="14"/>
  <c r="H50" i="14"/>
  <c r="G50" i="14"/>
  <c r="F50" i="14"/>
  <c r="E50" i="14"/>
  <c r="D50" i="14"/>
  <c r="C50" i="14"/>
  <c r="B50" i="14"/>
  <c r="M49" i="14"/>
  <c r="L49" i="14"/>
  <c r="K49" i="14"/>
  <c r="J49" i="14"/>
  <c r="I49" i="14"/>
  <c r="H49" i="14"/>
  <c r="G49" i="14"/>
  <c r="F49" i="14"/>
  <c r="E49" i="14"/>
  <c r="D49" i="14"/>
  <c r="C49" i="14"/>
  <c r="B49" i="14"/>
  <c r="M48" i="14"/>
  <c r="L48" i="14"/>
  <c r="K48" i="14"/>
  <c r="J48" i="14"/>
  <c r="I48" i="14"/>
  <c r="H48" i="14"/>
  <c r="G48" i="14"/>
  <c r="F48" i="14"/>
  <c r="E48" i="14"/>
  <c r="D48" i="14"/>
  <c r="C48" i="14"/>
  <c r="B48" i="14"/>
  <c r="M46" i="14"/>
  <c r="L46" i="14"/>
  <c r="K46" i="14"/>
  <c r="J46" i="14"/>
  <c r="I46" i="14"/>
  <c r="H46" i="14"/>
  <c r="G46" i="14"/>
  <c r="F46" i="14"/>
  <c r="E46" i="14"/>
  <c r="D46" i="14"/>
  <c r="C46" i="14"/>
  <c r="B46" i="14"/>
  <c r="M45" i="14"/>
  <c r="L45" i="14"/>
  <c r="K45" i="14"/>
  <c r="J45" i="14"/>
  <c r="I45" i="14"/>
  <c r="H45" i="14"/>
  <c r="G45" i="14"/>
  <c r="F45" i="14"/>
  <c r="E45" i="14"/>
  <c r="D45" i="14"/>
  <c r="C45" i="14"/>
  <c r="B45" i="14"/>
  <c r="M44" i="14"/>
  <c r="L44" i="14"/>
  <c r="K44" i="14"/>
  <c r="J44" i="14"/>
  <c r="I44" i="14"/>
  <c r="H44" i="14"/>
  <c r="G44" i="14"/>
  <c r="F44" i="14"/>
  <c r="E44" i="14"/>
  <c r="D44" i="14"/>
  <c r="C44" i="14"/>
  <c r="B44" i="14"/>
  <c r="M43" i="14"/>
  <c r="L43" i="14"/>
  <c r="K43" i="14"/>
  <c r="J43" i="14"/>
  <c r="I43" i="14"/>
  <c r="H43" i="14"/>
  <c r="G43" i="14"/>
  <c r="F43" i="14"/>
  <c r="E43" i="14"/>
  <c r="D43" i="14"/>
  <c r="C43" i="14"/>
  <c r="B43" i="14"/>
  <c r="M42" i="14"/>
  <c r="L42" i="14"/>
  <c r="K42" i="14"/>
  <c r="J42" i="14"/>
  <c r="I42" i="14"/>
  <c r="H42" i="14"/>
  <c r="G42" i="14"/>
  <c r="F42" i="14"/>
  <c r="E42" i="14"/>
  <c r="D42" i="14"/>
  <c r="C42" i="14"/>
  <c r="B42" i="14"/>
  <c r="M41" i="14"/>
  <c r="L41" i="14"/>
  <c r="K41" i="14"/>
  <c r="J41" i="14"/>
  <c r="I41" i="14"/>
  <c r="H41" i="14"/>
  <c r="G41" i="14"/>
  <c r="F41" i="14"/>
  <c r="E41" i="14"/>
  <c r="D41" i="14"/>
  <c r="C41" i="14"/>
  <c r="B41" i="14"/>
  <c r="N33" i="14"/>
  <c r="N32" i="14"/>
  <c r="N31" i="14"/>
  <c r="N30" i="14"/>
  <c r="N29" i="14"/>
  <c r="N27" i="14"/>
  <c r="N26" i="14"/>
  <c r="N25" i="14"/>
  <c r="N24" i="14"/>
  <c r="N23" i="14"/>
  <c r="N22" i="14"/>
  <c r="N21" i="14"/>
  <c r="N20" i="14"/>
  <c r="N18" i="14"/>
  <c r="N17" i="14"/>
  <c r="N16" i="14"/>
  <c r="N15" i="14"/>
  <c r="N14" i="14"/>
  <c r="N13" i="14"/>
  <c r="N12" i="14"/>
  <c r="N11" i="14"/>
  <c r="N10" i="14"/>
  <c r="N9" i="14"/>
  <c r="M63" i="13" l="1"/>
  <c r="L63" i="13"/>
  <c r="K63" i="13"/>
  <c r="J63" i="13"/>
  <c r="I63" i="13"/>
  <c r="H63" i="13"/>
  <c r="G63" i="13"/>
  <c r="F63" i="13"/>
  <c r="E63" i="13"/>
  <c r="D63" i="13"/>
  <c r="C63" i="13"/>
  <c r="B63" i="13"/>
  <c r="M62" i="13"/>
  <c r="L62" i="13"/>
  <c r="K62" i="13"/>
  <c r="J62" i="13"/>
  <c r="I62" i="13"/>
  <c r="H62" i="13"/>
  <c r="G62" i="13"/>
  <c r="F62" i="13"/>
  <c r="E62" i="13"/>
  <c r="D62" i="13"/>
  <c r="C62" i="13"/>
  <c r="B62" i="13"/>
  <c r="M61" i="13"/>
  <c r="L61" i="13"/>
  <c r="K61" i="13"/>
  <c r="J61" i="13"/>
  <c r="I61" i="13"/>
  <c r="H61" i="13"/>
  <c r="G61" i="13"/>
  <c r="F61" i="13"/>
  <c r="E61" i="13"/>
  <c r="D61" i="13"/>
  <c r="C61" i="13"/>
  <c r="B61" i="13"/>
  <c r="M60" i="13"/>
  <c r="L60" i="13"/>
  <c r="K60" i="13"/>
  <c r="J60" i="13"/>
  <c r="I60" i="13"/>
  <c r="H60" i="13"/>
  <c r="G60" i="13"/>
  <c r="F60" i="13"/>
  <c r="E60" i="13"/>
  <c r="D60" i="13"/>
  <c r="C60" i="13"/>
  <c r="B60" i="13"/>
  <c r="M59" i="13"/>
  <c r="L59" i="13"/>
  <c r="K59" i="13"/>
  <c r="J59" i="13"/>
  <c r="I59" i="13"/>
  <c r="H59" i="13"/>
  <c r="G59" i="13"/>
  <c r="F59" i="13"/>
  <c r="E59" i="13"/>
  <c r="D59" i="13"/>
  <c r="C59" i="13"/>
  <c r="B59" i="13"/>
  <c r="M58" i="13"/>
  <c r="L58" i="13"/>
  <c r="K58" i="13"/>
  <c r="J58" i="13"/>
  <c r="I58" i="13"/>
  <c r="H58" i="13"/>
  <c r="G58" i="13"/>
  <c r="F58" i="13"/>
  <c r="E58" i="13"/>
  <c r="D58" i="13"/>
  <c r="C58" i="13"/>
  <c r="B58" i="13"/>
  <c r="M57" i="13"/>
  <c r="L57" i="13"/>
  <c r="K57" i="13"/>
  <c r="J57" i="13"/>
  <c r="I57" i="13"/>
  <c r="H57" i="13"/>
  <c r="G57" i="13"/>
  <c r="F57" i="13"/>
  <c r="E57" i="13"/>
  <c r="D57" i="13"/>
  <c r="C57" i="13"/>
  <c r="B57" i="13"/>
  <c r="M56" i="13"/>
  <c r="L56" i="13"/>
  <c r="K56" i="13"/>
  <c r="J56" i="13"/>
  <c r="I56" i="13"/>
  <c r="H56" i="13"/>
  <c r="G56" i="13"/>
  <c r="F56" i="13"/>
  <c r="E56" i="13"/>
  <c r="D56" i="13"/>
  <c r="C56" i="13"/>
  <c r="B56" i="13"/>
  <c r="M55" i="13"/>
  <c r="L55" i="13"/>
  <c r="K55" i="13"/>
  <c r="J55" i="13"/>
  <c r="I55" i="13"/>
  <c r="H55" i="13"/>
  <c r="G55" i="13"/>
  <c r="F55" i="13"/>
  <c r="E55" i="13"/>
  <c r="D55" i="13"/>
  <c r="C55" i="13"/>
  <c r="B55" i="13"/>
  <c r="M54" i="13"/>
  <c r="L54" i="13"/>
  <c r="K54" i="13"/>
  <c r="J54" i="13"/>
  <c r="I54" i="13"/>
  <c r="H54" i="13"/>
  <c r="G54" i="13"/>
  <c r="F54" i="13"/>
  <c r="E54" i="13"/>
  <c r="D54" i="13"/>
  <c r="C54" i="13"/>
  <c r="B54" i="13"/>
  <c r="M53" i="13"/>
  <c r="L53" i="13"/>
  <c r="K53" i="13"/>
  <c r="J53" i="13"/>
  <c r="I53" i="13"/>
  <c r="H53" i="13"/>
  <c r="G53" i="13"/>
  <c r="F53" i="13"/>
  <c r="E53" i="13"/>
  <c r="D53" i="13"/>
  <c r="C53" i="13"/>
  <c r="B53" i="13"/>
  <c r="M52" i="13"/>
  <c r="L52" i="13"/>
  <c r="K52" i="13"/>
  <c r="J52" i="13"/>
  <c r="I52" i="13"/>
  <c r="H52" i="13"/>
  <c r="G52" i="13"/>
  <c r="F52" i="13"/>
  <c r="E52" i="13"/>
  <c r="D52" i="13"/>
  <c r="C52" i="13"/>
  <c r="B52" i="13"/>
  <c r="M51" i="13"/>
  <c r="L51" i="13"/>
  <c r="K51" i="13"/>
  <c r="J51" i="13"/>
  <c r="I51" i="13"/>
  <c r="H51" i="13"/>
  <c r="G51" i="13"/>
  <c r="F51" i="13"/>
  <c r="E51" i="13"/>
  <c r="D51" i="13"/>
  <c r="C51" i="13"/>
  <c r="B51" i="13"/>
  <c r="M50" i="13"/>
  <c r="L50" i="13"/>
  <c r="K50" i="13"/>
  <c r="J50" i="13"/>
  <c r="I50" i="13"/>
  <c r="H50" i="13"/>
  <c r="G50" i="13"/>
  <c r="F50" i="13"/>
  <c r="E50" i="13"/>
  <c r="D50" i="13"/>
  <c r="C50" i="13"/>
  <c r="B50" i="13"/>
  <c r="M49" i="13"/>
  <c r="L49" i="13"/>
  <c r="K49" i="13"/>
  <c r="J49" i="13"/>
  <c r="I49" i="13"/>
  <c r="H49" i="13"/>
  <c r="G49" i="13"/>
  <c r="F49" i="13"/>
  <c r="E49" i="13"/>
  <c r="D49" i="13"/>
  <c r="C49" i="13"/>
  <c r="B49" i="13"/>
  <c r="M48" i="13"/>
  <c r="L48" i="13"/>
  <c r="K48" i="13"/>
  <c r="J48" i="13"/>
  <c r="I48" i="13"/>
  <c r="H48" i="13"/>
  <c r="G48" i="13"/>
  <c r="F48" i="13"/>
  <c r="E48" i="13"/>
  <c r="D48" i="13"/>
  <c r="C48" i="13"/>
  <c r="B48" i="13"/>
  <c r="M47" i="13"/>
  <c r="L47" i="13"/>
  <c r="K47" i="13"/>
  <c r="J47" i="13"/>
  <c r="I47" i="13"/>
  <c r="H47" i="13"/>
  <c r="G47" i="13"/>
  <c r="F47" i="13"/>
  <c r="E47" i="13"/>
  <c r="D47" i="13"/>
  <c r="C47" i="13"/>
  <c r="B47" i="13"/>
  <c r="M46" i="13"/>
  <c r="L46" i="13"/>
  <c r="K46" i="13"/>
  <c r="J46" i="13"/>
  <c r="I46" i="13"/>
  <c r="H46" i="13"/>
  <c r="G46" i="13"/>
  <c r="F46" i="13"/>
  <c r="E46" i="13"/>
  <c r="D46" i="13"/>
  <c r="C46" i="13"/>
  <c r="B46" i="13"/>
  <c r="M45" i="13"/>
  <c r="L45" i="13"/>
  <c r="K45" i="13"/>
  <c r="J45" i="13"/>
  <c r="I45" i="13"/>
  <c r="H45" i="13"/>
  <c r="G45" i="13"/>
  <c r="F45" i="13"/>
  <c r="E45" i="13"/>
  <c r="D45" i="13"/>
  <c r="C45" i="13"/>
  <c r="B45" i="13"/>
  <c r="M44" i="13"/>
  <c r="L44" i="13"/>
  <c r="K44" i="13"/>
  <c r="J44" i="13"/>
  <c r="I44" i="13"/>
  <c r="H44" i="13"/>
  <c r="G44" i="13"/>
  <c r="F44" i="13"/>
  <c r="E44" i="13"/>
  <c r="D44" i="13"/>
  <c r="C44" i="13"/>
  <c r="B44" i="13"/>
  <c r="M43" i="13"/>
  <c r="L43" i="13"/>
  <c r="K43" i="13"/>
  <c r="J43" i="13"/>
  <c r="I43" i="13"/>
  <c r="H43" i="13"/>
  <c r="G43" i="13"/>
  <c r="F43" i="13"/>
  <c r="E43" i="13"/>
  <c r="D43" i="13"/>
  <c r="C43" i="13"/>
  <c r="B43" i="13"/>
  <c r="M42" i="13"/>
  <c r="L42" i="13"/>
  <c r="K42" i="13"/>
  <c r="J42" i="13"/>
  <c r="I42" i="13"/>
  <c r="H42" i="13"/>
  <c r="G42" i="13"/>
  <c r="F42" i="13"/>
  <c r="E42" i="13"/>
  <c r="D42" i="13"/>
  <c r="C42" i="13"/>
  <c r="B42" i="13"/>
  <c r="M41" i="13"/>
  <c r="L41" i="13"/>
  <c r="K41" i="13"/>
  <c r="J41" i="13"/>
  <c r="I41" i="13"/>
  <c r="H41" i="13"/>
  <c r="G41" i="13"/>
  <c r="F41" i="13"/>
  <c r="E41" i="13"/>
  <c r="D41" i="13"/>
  <c r="C41" i="13"/>
  <c r="B41" i="13"/>
  <c r="N33" i="13"/>
  <c r="N32" i="13"/>
  <c r="N31" i="13"/>
  <c r="N30" i="13"/>
  <c r="N29" i="13"/>
  <c r="N27" i="13"/>
  <c r="N26" i="13"/>
  <c r="N25" i="13"/>
  <c r="N24" i="13"/>
  <c r="N23" i="13"/>
  <c r="N22" i="13"/>
  <c r="N21" i="13"/>
  <c r="N20" i="13"/>
  <c r="N18" i="13"/>
  <c r="N17" i="13"/>
  <c r="N16" i="13"/>
  <c r="N15" i="13"/>
  <c r="N14" i="13"/>
  <c r="N13" i="13"/>
  <c r="N12" i="13"/>
  <c r="N11" i="13"/>
  <c r="N10" i="13"/>
  <c r="N9" i="13"/>
  <c r="M65" i="12" l="1"/>
  <c r="L65" i="12"/>
  <c r="K65" i="12"/>
  <c r="J65" i="12"/>
  <c r="I65" i="12"/>
  <c r="H65" i="12"/>
  <c r="G65" i="12"/>
  <c r="F65" i="12"/>
  <c r="E65" i="12"/>
  <c r="D65" i="12"/>
  <c r="C65" i="12"/>
  <c r="B65" i="12"/>
  <c r="M64" i="12"/>
  <c r="L64" i="12"/>
  <c r="K64" i="12"/>
  <c r="J64" i="12"/>
  <c r="I64" i="12"/>
  <c r="H64" i="12"/>
  <c r="G64" i="12"/>
  <c r="F64" i="12"/>
  <c r="E64" i="12"/>
  <c r="D64" i="12"/>
  <c r="C64" i="12"/>
  <c r="B64" i="12"/>
  <c r="M63" i="12"/>
  <c r="L63" i="12"/>
  <c r="K63" i="12"/>
  <c r="J63" i="12"/>
  <c r="I63" i="12"/>
  <c r="H63" i="12"/>
  <c r="G63" i="12"/>
  <c r="F63" i="12"/>
  <c r="E63" i="12"/>
  <c r="D63" i="12"/>
  <c r="C63" i="12"/>
  <c r="B63" i="12"/>
  <c r="M62" i="12"/>
  <c r="L62" i="12"/>
  <c r="K62" i="12"/>
  <c r="J62" i="12"/>
  <c r="I62" i="12"/>
  <c r="H62" i="12"/>
  <c r="G62" i="12"/>
  <c r="F62" i="12"/>
  <c r="E62" i="12"/>
  <c r="D62" i="12"/>
  <c r="C62" i="12"/>
  <c r="B62" i="12"/>
  <c r="M61" i="12"/>
  <c r="L61" i="12"/>
  <c r="K61" i="12"/>
  <c r="J61" i="12"/>
  <c r="I61" i="12"/>
  <c r="H61" i="12"/>
  <c r="G61" i="12"/>
  <c r="F61" i="12"/>
  <c r="E61" i="12"/>
  <c r="D61" i="12"/>
  <c r="C61" i="12"/>
  <c r="B61" i="12"/>
  <c r="M60" i="12"/>
  <c r="L60" i="12"/>
  <c r="K60" i="12"/>
  <c r="J60" i="12"/>
  <c r="I60" i="12"/>
  <c r="H60" i="12"/>
  <c r="G60" i="12"/>
  <c r="F60" i="12"/>
  <c r="E60" i="12"/>
  <c r="D60" i="12"/>
  <c r="C60" i="12"/>
  <c r="B60" i="12"/>
  <c r="M59" i="12"/>
  <c r="L59" i="12"/>
  <c r="K59" i="12"/>
  <c r="J59" i="12"/>
  <c r="I59" i="12"/>
  <c r="H59" i="12"/>
  <c r="G59" i="12"/>
  <c r="F59" i="12"/>
  <c r="E59" i="12"/>
  <c r="D59" i="12"/>
  <c r="C59" i="12"/>
  <c r="B59" i="12"/>
  <c r="M58" i="12"/>
  <c r="L58" i="12"/>
  <c r="K58" i="12"/>
  <c r="J58" i="12"/>
  <c r="I58" i="12"/>
  <c r="H58" i="12"/>
  <c r="G58" i="12"/>
  <c r="F58" i="12"/>
  <c r="E58" i="12"/>
  <c r="D58" i="12"/>
  <c r="C58" i="12"/>
  <c r="B58" i="12"/>
  <c r="M57" i="12"/>
  <c r="L57" i="12"/>
  <c r="K57" i="12"/>
  <c r="J57" i="12"/>
  <c r="I57" i="12"/>
  <c r="H57" i="12"/>
  <c r="G57" i="12"/>
  <c r="F57" i="12"/>
  <c r="E57" i="12"/>
  <c r="D57" i="12"/>
  <c r="C57" i="12"/>
  <c r="B57" i="12"/>
  <c r="M56" i="12"/>
  <c r="L56" i="12"/>
  <c r="K56" i="12"/>
  <c r="J56" i="12"/>
  <c r="I56" i="12"/>
  <c r="H56" i="12"/>
  <c r="G56" i="12"/>
  <c r="F56" i="12"/>
  <c r="E56" i="12"/>
  <c r="D56" i="12"/>
  <c r="C56" i="12"/>
  <c r="B56" i="12"/>
  <c r="M55" i="12"/>
  <c r="L55" i="12"/>
  <c r="K55" i="12"/>
  <c r="J55" i="12"/>
  <c r="I55" i="12"/>
  <c r="H55" i="12"/>
  <c r="G55" i="12"/>
  <c r="F55" i="12"/>
  <c r="E55" i="12"/>
  <c r="D55" i="12"/>
  <c r="C55" i="12"/>
  <c r="B55" i="12"/>
  <c r="M54" i="12"/>
  <c r="L54" i="12"/>
  <c r="K54" i="12"/>
  <c r="J54" i="12"/>
  <c r="I54" i="12"/>
  <c r="H54" i="12"/>
  <c r="G54" i="12"/>
  <c r="F54" i="12"/>
  <c r="E54" i="12"/>
  <c r="D54" i="12"/>
  <c r="C54" i="12"/>
  <c r="B54" i="12"/>
  <c r="M53" i="12"/>
  <c r="L53" i="12"/>
  <c r="K53" i="12"/>
  <c r="J53" i="12"/>
  <c r="I53" i="12"/>
  <c r="H53" i="12"/>
  <c r="G53" i="12"/>
  <c r="F53" i="12"/>
  <c r="E53" i="12"/>
  <c r="D53" i="12"/>
  <c r="C53" i="12"/>
  <c r="B53" i="12"/>
  <c r="M52" i="12"/>
  <c r="L52" i="12"/>
  <c r="K52" i="12"/>
  <c r="J52" i="12"/>
  <c r="I52" i="12"/>
  <c r="H52" i="12"/>
  <c r="G52" i="12"/>
  <c r="F52" i="12"/>
  <c r="E52" i="12"/>
  <c r="D52" i="12"/>
  <c r="C52" i="12"/>
  <c r="B52" i="12"/>
  <c r="M51" i="12"/>
  <c r="L51" i="12"/>
  <c r="K51" i="12"/>
  <c r="J51" i="12"/>
  <c r="I51" i="12"/>
  <c r="H51" i="12"/>
  <c r="G51" i="12"/>
  <c r="F51" i="12"/>
  <c r="E51" i="12"/>
  <c r="D51" i="12"/>
  <c r="C51" i="12"/>
  <c r="B51" i="12"/>
  <c r="M50" i="12"/>
  <c r="L50" i="12"/>
  <c r="K50" i="12"/>
  <c r="J50" i="12"/>
  <c r="I50" i="12"/>
  <c r="H50" i="12"/>
  <c r="G50" i="12"/>
  <c r="F50" i="12"/>
  <c r="E50" i="12"/>
  <c r="D50" i="12"/>
  <c r="C50" i="12"/>
  <c r="B50" i="12"/>
  <c r="M49" i="12"/>
  <c r="L49" i="12"/>
  <c r="K49" i="12"/>
  <c r="J49" i="12"/>
  <c r="I49" i="12"/>
  <c r="H49" i="12"/>
  <c r="G49" i="12"/>
  <c r="F49" i="12"/>
  <c r="E49" i="12"/>
  <c r="D49" i="12"/>
  <c r="C49" i="12"/>
  <c r="B49" i="12"/>
  <c r="M48" i="12"/>
  <c r="L48" i="12"/>
  <c r="K48" i="12"/>
  <c r="J48" i="12"/>
  <c r="I48" i="12"/>
  <c r="H48" i="12"/>
  <c r="G48" i="12"/>
  <c r="F48" i="12"/>
  <c r="E48" i="12"/>
  <c r="D48" i="12"/>
  <c r="C48" i="12"/>
  <c r="B48" i="12"/>
  <c r="M47" i="12"/>
  <c r="L47" i="12"/>
  <c r="K47" i="12"/>
  <c r="J47" i="12"/>
  <c r="I47" i="12"/>
  <c r="H47" i="12"/>
  <c r="G47" i="12"/>
  <c r="F47" i="12"/>
  <c r="E47" i="12"/>
  <c r="D47" i="12"/>
  <c r="C47" i="12"/>
  <c r="B47" i="12"/>
  <c r="M46" i="12"/>
  <c r="L46" i="12"/>
  <c r="K46" i="12"/>
  <c r="J46" i="12"/>
  <c r="I46" i="12"/>
  <c r="H46" i="12"/>
  <c r="G46" i="12"/>
  <c r="F46" i="12"/>
  <c r="E46" i="12"/>
  <c r="D46" i="12"/>
  <c r="C46" i="12"/>
  <c r="B46" i="12"/>
  <c r="M45" i="12"/>
  <c r="L45" i="12"/>
  <c r="K45" i="12"/>
  <c r="J45" i="12"/>
  <c r="I45" i="12"/>
  <c r="H45" i="12"/>
  <c r="G45" i="12"/>
  <c r="F45" i="12"/>
  <c r="E45" i="12"/>
  <c r="D45" i="12"/>
  <c r="C45" i="12"/>
  <c r="B45" i="12"/>
  <c r="M44" i="12"/>
  <c r="L44" i="12"/>
  <c r="K44" i="12"/>
  <c r="J44" i="12"/>
  <c r="I44" i="12"/>
  <c r="H44" i="12"/>
  <c r="G44" i="12"/>
  <c r="F44" i="12"/>
  <c r="E44" i="12"/>
  <c r="D44" i="12"/>
  <c r="C44" i="12"/>
  <c r="B44" i="12"/>
  <c r="M43" i="12"/>
  <c r="L43" i="12"/>
  <c r="K43" i="12"/>
  <c r="J43" i="12"/>
  <c r="I43" i="12"/>
  <c r="H43" i="12"/>
  <c r="G43" i="12"/>
  <c r="F43" i="12"/>
  <c r="E43" i="12"/>
  <c r="D43" i="12"/>
  <c r="C43" i="12"/>
  <c r="B43" i="12"/>
  <c r="M42" i="12"/>
  <c r="L42" i="12"/>
  <c r="K42" i="12"/>
  <c r="J42" i="12"/>
  <c r="I42" i="12"/>
  <c r="H42" i="12"/>
  <c r="G42" i="12"/>
  <c r="F42" i="12"/>
  <c r="E42" i="12"/>
  <c r="D42" i="12"/>
  <c r="C42" i="12"/>
  <c r="B42" i="12"/>
  <c r="N34" i="12"/>
  <c r="N33" i="12"/>
  <c r="N32" i="12"/>
  <c r="N31" i="12"/>
  <c r="N30" i="12"/>
  <c r="N28" i="12"/>
  <c r="N27" i="12"/>
  <c r="N26" i="12"/>
  <c r="N25" i="12"/>
  <c r="N24" i="12"/>
  <c r="N23" i="12"/>
  <c r="N22" i="12"/>
  <c r="N21" i="12"/>
  <c r="N19" i="12"/>
  <c r="N18" i="12"/>
  <c r="N17" i="12"/>
  <c r="N16" i="12"/>
  <c r="N15" i="12"/>
  <c r="N14" i="12"/>
  <c r="N13" i="12"/>
  <c r="N12" i="12"/>
  <c r="N11" i="12"/>
  <c r="N10" i="12"/>
  <c r="N9" i="12"/>
  <c r="M65" i="11" l="1"/>
  <c r="L65" i="11"/>
  <c r="K65" i="11"/>
  <c r="J65" i="11"/>
  <c r="I65" i="11"/>
  <c r="H65" i="11"/>
  <c r="G65" i="11"/>
  <c r="F65" i="11"/>
  <c r="E65" i="11"/>
  <c r="D65" i="11"/>
  <c r="C65" i="11"/>
  <c r="B65" i="11"/>
  <c r="M64" i="11"/>
  <c r="L64" i="11"/>
  <c r="K64" i="11"/>
  <c r="J64" i="11"/>
  <c r="I64" i="11"/>
  <c r="H64" i="11"/>
  <c r="G64" i="11"/>
  <c r="F64" i="11"/>
  <c r="E64" i="11"/>
  <c r="D64" i="11"/>
  <c r="C64" i="11"/>
  <c r="B64" i="11"/>
  <c r="M63" i="11"/>
  <c r="L63" i="11"/>
  <c r="K63" i="11"/>
  <c r="J63" i="11"/>
  <c r="I63" i="11"/>
  <c r="H63" i="11"/>
  <c r="G63" i="11"/>
  <c r="F63" i="11"/>
  <c r="E63" i="11"/>
  <c r="D63" i="11"/>
  <c r="C63" i="11"/>
  <c r="B63" i="11"/>
  <c r="M62" i="11"/>
  <c r="L62" i="11"/>
  <c r="K62" i="11"/>
  <c r="J62" i="11"/>
  <c r="I62" i="11"/>
  <c r="H62" i="11"/>
  <c r="G62" i="11"/>
  <c r="F62" i="11"/>
  <c r="E62" i="11"/>
  <c r="D62" i="11"/>
  <c r="C62" i="11"/>
  <c r="B62" i="11"/>
  <c r="M61" i="11"/>
  <c r="L61" i="11"/>
  <c r="K61" i="11"/>
  <c r="J61" i="11"/>
  <c r="I61" i="11"/>
  <c r="H61" i="11"/>
  <c r="G61" i="11"/>
  <c r="F61" i="11"/>
  <c r="E61" i="11"/>
  <c r="D61" i="11"/>
  <c r="C61" i="11"/>
  <c r="B61" i="11"/>
  <c r="M60" i="11"/>
  <c r="L60" i="11"/>
  <c r="K60" i="11"/>
  <c r="J60" i="11"/>
  <c r="I60" i="11"/>
  <c r="H60" i="11"/>
  <c r="G60" i="11"/>
  <c r="F60" i="11"/>
  <c r="E60" i="11"/>
  <c r="D60" i="11"/>
  <c r="C60" i="11"/>
  <c r="B60" i="11"/>
  <c r="M59" i="11"/>
  <c r="L59" i="11"/>
  <c r="K59" i="11"/>
  <c r="J59" i="11"/>
  <c r="I59" i="11"/>
  <c r="H59" i="11"/>
  <c r="G59" i="11"/>
  <c r="F59" i="11"/>
  <c r="E59" i="11"/>
  <c r="D59" i="11"/>
  <c r="C59" i="11"/>
  <c r="B59" i="11"/>
  <c r="M58" i="11"/>
  <c r="L58" i="11"/>
  <c r="K58" i="11"/>
  <c r="J58" i="11"/>
  <c r="I58" i="11"/>
  <c r="H58" i="11"/>
  <c r="G58" i="11"/>
  <c r="F58" i="11"/>
  <c r="E58" i="11"/>
  <c r="D58" i="11"/>
  <c r="C58" i="11"/>
  <c r="B58" i="11"/>
  <c r="M57" i="11"/>
  <c r="L57" i="11"/>
  <c r="K57" i="11"/>
  <c r="J57" i="11"/>
  <c r="I57" i="11"/>
  <c r="H57" i="11"/>
  <c r="G57" i="11"/>
  <c r="F57" i="11"/>
  <c r="E57" i="11"/>
  <c r="D57" i="11"/>
  <c r="C57" i="11"/>
  <c r="B57" i="11"/>
  <c r="M56" i="11"/>
  <c r="L56" i="11"/>
  <c r="K56" i="11"/>
  <c r="J56" i="11"/>
  <c r="I56" i="11"/>
  <c r="H56" i="11"/>
  <c r="G56" i="11"/>
  <c r="F56" i="11"/>
  <c r="E56" i="11"/>
  <c r="D56" i="11"/>
  <c r="C56" i="11"/>
  <c r="B56" i="11"/>
  <c r="M55" i="11"/>
  <c r="L55" i="11"/>
  <c r="K55" i="11"/>
  <c r="J55" i="11"/>
  <c r="I55" i="11"/>
  <c r="H55" i="11"/>
  <c r="G55" i="11"/>
  <c r="F55" i="11"/>
  <c r="E55" i="11"/>
  <c r="D55" i="11"/>
  <c r="C55" i="11"/>
  <c r="B55" i="11"/>
  <c r="M54" i="11"/>
  <c r="L54" i="11"/>
  <c r="K54" i="11"/>
  <c r="J54" i="11"/>
  <c r="I54" i="11"/>
  <c r="H54" i="11"/>
  <c r="G54" i="11"/>
  <c r="F54" i="11"/>
  <c r="E54" i="11"/>
  <c r="D54" i="11"/>
  <c r="C54" i="11"/>
  <c r="B54" i="11"/>
  <c r="M53" i="11"/>
  <c r="L53" i="11"/>
  <c r="K53" i="11"/>
  <c r="J53" i="11"/>
  <c r="I53" i="11"/>
  <c r="H53" i="11"/>
  <c r="G53" i="11"/>
  <c r="F53" i="11"/>
  <c r="E53" i="11"/>
  <c r="D53" i="11"/>
  <c r="C53" i="11"/>
  <c r="B53" i="11"/>
  <c r="M52" i="11"/>
  <c r="L52" i="11"/>
  <c r="K52" i="11"/>
  <c r="J52" i="11"/>
  <c r="I52" i="11"/>
  <c r="H52" i="11"/>
  <c r="G52" i="11"/>
  <c r="F52" i="11"/>
  <c r="E52" i="11"/>
  <c r="D52" i="11"/>
  <c r="C52" i="11"/>
  <c r="B52" i="11"/>
  <c r="M51" i="11"/>
  <c r="L51" i="11"/>
  <c r="K51" i="11"/>
  <c r="J51" i="11"/>
  <c r="I51" i="11"/>
  <c r="H51" i="11"/>
  <c r="G51" i="11"/>
  <c r="F51" i="11"/>
  <c r="E51" i="11"/>
  <c r="D51" i="11"/>
  <c r="C51" i="11"/>
  <c r="B51" i="11"/>
  <c r="M50" i="11"/>
  <c r="L50" i="11"/>
  <c r="K50" i="11"/>
  <c r="J50" i="11"/>
  <c r="I50" i="11"/>
  <c r="H50" i="11"/>
  <c r="G50" i="11"/>
  <c r="F50" i="11"/>
  <c r="E50" i="11"/>
  <c r="D50" i="11"/>
  <c r="C50" i="11"/>
  <c r="B50" i="11"/>
  <c r="M49" i="11"/>
  <c r="L49" i="11"/>
  <c r="K49" i="11"/>
  <c r="J49" i="11"/>
  <c r="I49" i="11"/>
  <c r="H49" i="11"/>
  <c r="G49" i="11"/>
  <c r="F49" i="11"/>
  <c r="E49" i="11"/>
  <c r="D49" i="11"/>
  <c r="C49" i="11"/>
  <c r="B49" i="11"/>
  <c r="M48" i="11"/>
  <c r="L48" i="11"/>
  <c r="K48" i="11"/>
  <c r="J48" i="11"/>
  <c r="I48" i="11"/>
  <c r="H48" i="11"/>
  <c r="G48" i="11"/>
  <c r="F48" i="11"/>
  <c r="E48" i="11"/>
  <c r="D48" i="11"/>
  <c r="C48" i="11"/>
  <c r="B48" i="11"/>
  <c r="M47" i="11"/>
  <c r="L47" i="11"/>
  <c r="K47" i="11"/>
  <c r="J47" i="11"/>
  <c r="I47" i="11"/>
  <c r="H47" i="11"/>
  <c r="G47" i="11"/>
  <c r="F47" i="11"/>
  <c r="E47" i="11"/>
  <c r="D47" i="11"/>
  <c r="C47" i="11"/>
  <c r="B47" i="11"/>
  <c r="M46" i="11"/>
  <c r="L46" i="11"/>
  <c r="K46" i="11"/>
  <c r="J46" i="11"/>
  <c r="I46" i="11"/>
  <c r="H46" i="11"/>
  <c r="G46" i="11"/>
  <c r="F46" i="11"/>
  <c r="E46" i="11"/>
  <c r="D46" i="11"/>
  <c r="C46" i="11"/>
  <c r="B46" i="11"/>
  <c r="M45" i="11"/>
  <c r="L45" i="11"/>
  <c r="K45" i="11"/>
  <c r="J45" i="11"/>
  <c r="I45" i="11"/>
  <c r="H45" i="11"/>
  <c r="G45" i="11"/>
  <c r="F45" i="11"/>
  <c r="E45" i="11"/>
  <c r="D45" i="11"/>
  <c r="C45" i="11"/>
  <c r="B45" i="11"/>
  <c r="M44" i="11"/>
  <c r="L44" i="11"/>
  <c r="K44" i="11"/>
  <c r="J44" i="11"/>
  <c r="I44" i="11"/>
  <c r="H44" i="11"/>
  <c r="G44" i="11"/>
  <c r="F44" i="11"/>
  <c r="E44" i="11"/>
  <c r="D44" i="11"/>
  <c r="C44" i="11"/>
  <c r="B44" i="11"/>
  <c r="M43" i="11"/>
  <c r="L43" i="11"/>
  <c r="K43" i="11"/>
  <c r="J43" i="11"/>
  <c r="I43" i="11"/>
  <c r="H43" i="11"/>
  <c r="G43" i="11"/>
  <c r="F43" i="11"/>
  <c r="E43" i="11"/>
  <c r="D43" i="11"/>
  <c r="C43" i="11"/>
  <c r="B43" i="11"/>
  <c r="M42" i="11"/>
  <c r="L42" i="11"/>
  <c r="K42" i="11"/>
  <c r="J42" i="11"/>
  <c r="I42" i="11"/>
  <c r="H42" i="11"/>
  <c r="G42" i="11"/>
  <c r="F42" i="11"/>
  <c r="E42" i="11"/>
  <c r="D42" i="11"/>
  <c r="C42" i="11"/>
  <c r="B42" i="11"/>
  <c r="N34" i="11"/>
  <c r="N33" i="11"/>
  <c r="N32" i="11"/>
  <c r="N31" i="11"/>
  <c r="N30" i="11"/>
  <c r="N28" i="11"/>
  <c r="N27" i="11"/>
  <c r="N26" i="11"/>
  <c r="N25" i="11"/>
  <c r="N24" i="11"/>
  <c r="N23" i="11"/>
  <c r="N22" i="11"/>
  <c r="N21" i="11"/>
  <c r="N19" i="11"/>
  <c r="N18" i="11"/>
  <c r="N17" i="11"/>
  <c r="N16" i="11"/>
  <c r="N15" i="11"/>
  <c r="N14" i="11"/>
  <c r="N13" i="11"/>
  <c r="N12" i="11"/>
  <c r="N11" i="11"/>
  <c r="N10" i="11"/>
  <c r="N9" i="11"/>
  <c r="M65" i="10" l="1"/>
  <c r="L65" i="10"/>
  <c r="K65" i="10"/>
  <c r="J65" i="10"/>
  <c r="I65" i="10"/>
  <c r="H65" i="10"/>
  <c r="G65" i="10"/>
  <c r="F65" i="10"/>
  <c r="E65" i="10"/>
  <c r="D65" i="10"/>
  <c r="C65" i="10"/>
  <c r="B65" i="10"/>
  <c r="M64" i="10"/>
  <c r="L64" i="10"/>
  <c r="K64" i="10"/>
  <c r="J64" i="10"/>
  <c r="I64" i="10"/>
  <c r="H64" i="10"/>
  <c r="G64" i="10"/>
  <c r="F64" i="10"/>
  <c r="E64" i="10"/>
  <c r="D64" i="10"/>
  <c r="C64" i="10"/>
  <c r="B64" i="10"/>
  <c r="M63" i="10"/>
  <c r="L63" i="10"/>
  <c r="K63" i="10"/>
  <c r="J63" i="10"/>
  <c r="I63" i="10"/>
  <c r="H63" i="10"/>
  <c r="G63" i="10"/>
  <c r="F63" i="10"/>
  <c r="E63" i="10"/>
  <c r="D63" i="10"/>
  <c r="C63" i="10"/>
  <c r="B63" i="10"/>
  <c r="M62" i="10"/>
  <c r="L62" i="10"/>
  <c r="K62" i="10"/>
  <c r="J62" i="10"/>
  <c r="I62" i="10"/>
  <c r="H62" i="10"/>
  <c r="G62" i="10"/>
  <c r="F62" i="10"/>
  <c r="E62" i="10"/>
  <c r="D62" i="10"/>
  <c r="C62" i="10"/>
  <c r="B62" i="10"/>
  <c r="M61" i="10"/>
  <c r="L61" i="10"/>
  <c r="K61" i="10"/>
  <c r="J61" i="10"/>
  <c r="I61" i="10"/>
  <c r="H61" i="10"/>
  <c r="G61" i="10"/>
  <c r="F61" i="10"/>
  <c r="E61" i="10"/>
  <c r="D61" i="10"/>
  <c r="C61" i="10"/>
  <c r="B61" i="10"/>
  <c r="M60" i="10"/>
  <c r="L60" i="10"/>
  <c r="K60" i="10"/>
  <c r="J60" i="10"/>
  <c r="I60" i="10"/>
  <c r="H60" i="10"/>
  <c r="G60" i="10"/>
  <c r="F60" i="10"/>
  <c r="E60" i="10"/>
  <c r="D60" i="10"/>
  <c r="C60" i="10"/>
  <c r="B60" i="10"/>
  <c r="M59" i="10"/>
  <c r="L59" i="10"/>
  <c r="K59" i="10"/>
  <c r="J59" i="10"/>
  <c r="I59" i="10"/>
  <c r="H59" i="10"/>
  <c r="G59" i="10"/>
  <c r="F59" i="10"/>
  <c r="E59" i="10"/>
  <c r="D59" i="10"/>
  <c r="C59" i="10"/>
  <c r="B59" i="10"/>
  <c r="M58" i="10"/>
  <c r="L58" i="10"/>
  <c r="K58" i="10"/>
  <c r="J58" i="10"/>
  <c r="I58" i="10"/>
  <c r="H58" i="10"/>
  <c r="G58" i="10"/>
  <c r="F58" i="10"/>
  <c r="E58" i="10"/>
  <c r="D58" i="10"/>
  <c r="C58" i="10"/>
  <c r="B58" i="10"/>
  <c r="M57" i="10"/>
  <c r="L57" i="10"/>
  <c r="K57" i="10"/>
  <c r="J57" i="10"/>
  <c r="I57" i="10"/>
  <c r="H57" i="10"/>
  <c r="G57" i="10"/>
  <c r="F57" i="10"/>
  <c r="E57" i="10"/>
  <c r="D57" i="10"/>
  <c r="C57" i="10"/>
  <c r="B57" i="10"/>
  <c r="M56" i="10"/>
  <c r="L56" i="10"/>
  <c r="K56" i="10"/>
  <c r="J56" i="10"/>
  <c r="I56" i="10"/>
  <c r="H56" i="10"/>
  <c r="G56" i="10"/>
  <c r="F56" i="10"/>
  <c r="E56" i="10"/>
  <c r="D56" i="10"/>
  <c r="C56" i="10"/>
  <c r="B56" i="10"/>
  <c r="M55" i="10"/>
  <c r="L55" i="10"/>
  <c r="K55" i="10"/>
  <c r="J55" i="10"/>
  <c r="I55" i="10"/>
  <c r="H55" i="10"/>
  <c r="G55" i="10"/>
  <c r="F55" i="10"/>
  <c r="E55" i="10"/>
  <c r="D55" i="10"/>
  <c r="C55" i="10"/>
  <c r="B55" i="10"/>
  <c r="M54" i="10"/>
  <c r="L54" i="10"/>
  <c r="K54" i="10"/>
  <c r="J54" i="10"/>
  <c r="I54" i="10"/>
  <c r="H54" i="10"/>
  <c r="G54" i="10"/>
  <c r="F54" i="10"/>
  <c r="E54" i="10"/>
  <c r="D54" i="10"/>
  <c r="C54" i="10"/>
  <c r="B54" i="10"/>
  <c r="M53" i="10"/>
  <c r="L53" i="10"/>
  <c r="K53" i="10"/>
  <c r="J53" i="10"/>
  <c r="I53" i="10"/>
  <c r="H53" i="10"/>
  <c r="G53" i="10"/>
  <c r="F53" i="10"/>
  <c r="E53" i="10"/>
  <c r="D53" i="10"/>
  <c r="C53" i="10"/>
  <c r="B53" i="10"/>
  <c r="M52" i="10"/>
  <c r="L52" i="10"/>
  <c r="K52" i="10"/>
  <c r="J52" i="10"/>
  <c r="I52" i="10"/>
  <c r="H52" i="10"/>
  <c r="G52" i="10"/>
  <c r="F52" i="10"/>
  <c r="E52" i="10"/>
  <c r="D52" i="10"/>
  <c r="C52" i="10"/>
  <c r="B52" i="10"/>
  <c r="M51" i="10"/>
  <c r="L51" i="10"/>
  <c r="K51" i="10"/>
  <c r="J51" i="10"/>
  <c r="I51" i="10"/>
  <c r="H51" i="10"/>
  <c r="G51" i="10"/>
  <c r="F51" i="10"/>
  <c r="E51" i="10"/>
  <c r="D51" i="10"/>
  <c r="C51" i="10"/>
  <c r="B51" i="10"/>
  <c r="M50" i="10"/>
  <c r="L50" i="10"/>
  <c r="K50" i="10"/>
  <c r="J50" i="10"/>
  <c r="I50" i="10"/>
  <c r="H50" i="10"/>
  <c r="G50" i="10"/>
  <c r="F50" i="10"/>
  <c r="E50" i="10"/>
  <c r="D50" i="10"/>
  <c r="C50" i="10"/>
  <c r="B50" i="10"/>
  <c r="M49" i="10"/>
  <c r="L49" i="10"/>
  <c r="K49" i="10"/>
  <c r="J49" i="10"/>
  <c r="I49" i="10"/>
  <c r="H49" i="10"/>
  <c r="G49" i="10"/>
  <c r="F49" i="10"/>
  <c r="E49" i="10"/>
  <c r="D49" i="10"/>
  <c r="C49" i="10"/>
  <c r="B49" i="10"/>
  <c r="M48" i="10"/>
  <c r="L48" i="10"/>
  <c r="K48" i="10"/>
  <c r="J48" i="10"/>
  <c r="I48" i="10"/>
  <c r="H48" i="10"/>
  <c r="G48" i="10"/>
  <c r="F48" i="10"/>
  <c r="E48" i="10"/>
  <c r="D48" i="10"/>
  <c r="C48" i="10"/>
  <c r="B48" i="10"/>
  <c r="M47" i="10"/>
  <c r="L47" i="10"/>
  <c r="K47" i="10"/>
  <c r="J47" i="10"/>
  <c r="I47" i="10"/>
  <c r="H47" i="10"/>
  <c r="G47" i="10"/>
  <c r="F47" i="10"/>
  <c r="E47" i="10"/>
  <c r="D47" i="10"/>
  <c r="C47" i="10"/>
  <c r="B47" i="10"/>
  <c r="M46" i="10"/>
  <c r="L46" i="10"/>
  <c r="K46" i="10"/>
  <c r="J46" i="10"/>
  <c r="I46" i="10"/>
  <c r="H46" i="10"/>
  <c r="G46" i="10"/>
  <c r="F46" i="10"/>
  <c r="E46" i="10"/>
  <c r="D46" i="10"/>
  <c r="C46" i="10"/>
  <c r="B46" i="10"/>
  <c r="M45" i="10"/>
  <c r="L45" i="10"/>
  <c r="K45" i="10"/>
  <c r="J45" i="10"/>
  <c r="I45" i="10"/>
  <c r="H45" i="10"/>
  <c r="G45" i="10"/>
  <c r="F45" i="10"/>
  <c r="E45" i="10"/>
  <c r="D45" i="10"/>
  <c r="C45" i="10"/>
  <c r="B45" i="10"/>
  <c r="M44" i="10"/>
  <c r="L44" i="10"/>
  <c r="K44" i="10"/>
  <c r="J44" i="10"/>
  <c r="I44" i="10"/>
  <c r="H44" i="10"/>
  <c r="G44" i="10"/>
  <c r="F44" i="10"/>
  <c r="E44" i="10"/>
  <c r="D44" i="10"/>
  <c r="C44" i="10"/>
  <c r="B44" i="10"/>
  <c r="M43" i="10"/>
  <c r="L43" i="10"/>
  <c r="K43" i="10"/>
  <c r="J43" i="10"/>
  <c r="I43" i="10"/>
  <c r="H43" i="10"/>
  <c r="G43" i="10"/>
  <c r="F43" i="10"/>
  <c r="E43" i="10"/>
  <c r="D43" i="10"/>
  <c r="C43" i="10"/>
  <c r="B43" i="10"/>
  <c r="M42" i="10"/>
  <c r="L42" i="10"/>
  <c r="K42" i="10"/>
  <c r="J42" i="10"/>
  <c r="I42" i="10"/>
  <c r="H42" i="10"/>
  <c r="G42" i="10"/>
  <c r="F42" i="10"/>
  <c r="E42" i="10"/>
  <c r="D42" i="10"/>
  <c r="C42" i="10"/>
  <c r="B42" i="10"/>
  <c r="N34" i="10"/>
  <c r="N33" i="10"/>
  <c r="N32" i="10"/>
  <c r="N31" i="10"/>
  <c r="N30" i="10"/>
  <c r="N28" i="10"/>
  <c r="N27" i="10"/>
  <c r="N26" i="10"/>
  <c r="N25" i="10"/>
  <c r="N24" i="10"/>
  <c r="N23" i="10"/>
  <c r="N22" i="10"/>
  <c r="N21" i="10"/>
  <c r="N19" i="10"/>
  <c r="N18" i="10"/>
  <c r="N17" i="10"/>
  <c r="N16" i="10"/>
  <c r="N15" i="10"/>
  <c r="N14" i="10"/>
  <c r="N13" i="10"/>
  <c r="N12" i="10"/>
  <c r="N11" i="10"/>
  <c r="N10" i="10"/>
  <c r="N9" i="10"/>
  <c r="M42" i="9" l="1"/>
  <c r="L42" i="9"/>
  <c r="K42" i="9"/>
  <c r="J42" i="9"/>
  <c r="I42" i="9"/>
  <c r="H42" i="9"/>
  <c r="G42" i="9"/>
  <c r="F42" i="9"/>
  <c r="E42" i="9"/>
  <c r="D42" i="9"/>
  <c r="C42" i="9"/>
  <c r="B42" i="9"/>
  <c r="N9" i="9"/>
  <c r="M65" i="9" l="1"/>
  <c r="L65" i="9"/>
  <c r="K65" i="9"/>
  <c r="J65" i="9"/>
  <c r="I65" i="9"/>
  <c r="H65" i="9"/>
  <c r="G65" i="9"/>
  <c r="F65" i="9"/>
  <c r="E65" i="9"/>
  <c r="D65" i="9"/>
  <c r="C65" i="9"/>
  <c r="B65" i="9"/>
  <c r="M64" i="9"/>
  <c r="L64" i="9"/>
  <c r="K64" i="9"/>
  <c r="J64" i="9"/>
  <c r="I64" i="9"/>
  <c r="H64" i="9"/>
  <c r="G64" i="9"/>
  <c r="F64" i="9"/>
  <c r="E64" i="9"/>
  <c r="D64" i="9"/>
  <c r="C64" i="9"/>
  <c r="B64" i="9"/>
  <c r="M63" i="9"/>
  <c r="L63" i="9"/>
  <c r="K63" i="9"/>
  <c r="J63" i="9"/>
  <c r="I63" i="9"/>
  <c r="H63" i="9"/>
  <c r="G63" i="9"/>
  <c r="F63" i="9"/>
  <c r="E63" i="9"/>
  <c r="D63" i="9"/>
  <c r="C63" i="9"/>
  <c r="B63" i="9"/>
  <c r="M62" i="9"/>
  <c r="L62" i="9"/>
  <c r="K62" i="9"/>
  <c r="J62" i="9"/>
  <c r="I62" i="9"/>
  <c r="H62" i="9"/>
  <c r="G62" i="9"/>
  <c r="F62" i="9"/>
  <c r="E62" i="9"/>
  <c r="D62" i="9"/>
  <c r="C62" i="9"/>
  <c r="B62" i="9"/>
  <c r="M61" i="9"/>
  <c r="L61" i="9"/>
  <c r="K61" i="9"/>
  <c r="J61" i="9"/>
  <c r="I61" i="9"/>
  <c r="H61" i="9"/>
  <c r="G61" i="9"/>
  <c r="F61" i="9"/>
  <c r="E61" i="9"/>
  <c r="D61" i="9"/>
  <c r="C61" i="9"/>
  <c r="B61" i="9"/>
  <c r="M60" i="9"/>
  <c r="L60" i="9"/>
  <c r="K60" i="9"/>
  <c r="J60" i="9"/>
  <c r="I60" i="9"/>
  <c r="H60" i="9"/>
  <c r="G60" i="9"/>
  <c r="F60" i="9"/>
  <c r="E60" i="9"/>
  <c r="D60" i="9"/>
  <c r="C60" i="9"/>
  <c r="B60" i="9"/>
  <c r="M59" i="9"/>
  <c r="L59" i="9"/>
  <c r="K59" i="9"/>
  <c r="J59" i="9"/>
  <c r="I59" i="9"/>
  <c r="H59" i="9"/>
  <c r="G59" i="9"/>
  <c r="F59" i="9"/>
  <c r="E59" i="9"/>
  <c r="D59" i="9"/>
  <c r="C59" i="9"/>
  <c r="B59" i="9"/>
  <c r="M58" i="9"/>
  <c r="L58" i="9"/>
  <c r="K58" i="9"/>
  <c r="J58" i="9"/>
  <c r="I58" i="9"/>
  <c r="H58" i="9"/>
  <c r="G58" i="9"/>
  <c r="F58" i="9"/>
  <c r="E58" i="9"/>
  <c r="D58" i="9"/>
  <c r="C58" i="9"/>
  <c r="B58" i="9"/>
  <c r="M57" i="9"/>
  <c r="L57" i="9"/>
  <c r="K57" i="9"/>
  <c r="J57" i="9"/>
  <c r="I57" i="9"/>
  <c r="H57" i="9"/>
  <c r="G57" i="9"/>
  <c r="F57" i="9"/>
  <c r="E57" i="9"/>
  <c r="D57" i="9"/>
  <c r="C57" i="9"/>
  <c r="B57" i="9"/>
  <c r="M56" i="9"/>
  <c r="L56" i="9"/>
  <c r="K56" i="9"/>
  <c r="J56" i="9"/>
  <c r="I56" i="9"/>
  <c r="H56" i="9"/>
  <c r="G56" i="9"/>
  <c r="F56" i="9"/>
  <c r="E56" i="9"/>
  <c r="D56" i="9"/>
  <c r="C56" i="9"/>
  <c r="B56" i="9"/>
  <c r="M55" i="9"/>
  <c r="L55" i="9"/>
  <c r="K55" i="9"/>
  <c r="J55" i="9"/>
  <c r="I55" i="9"/>
  <c r="H55" i="9"/>
  <c r="G55" i="9"/>
  <c r="F55" i="9"/>
  <c r="E55" i="9"/>
  <c r="D55" i="9"/>
  <c r="C55" i="9"/>
  <c r="B55" i="9"/>
  <c r="M54" i="9"/>
  <c r="L54" i="9"/>
  <c r="K54" i="9"/>
  <c r="J54" i="9"/>
  <c r="I54" i="9"/>
  <c r="H54" i="9"/>
  <c r="G54" i="9"/>
  <c r="F54" i="9"/>
  <c r="E54" i="9"/>
  <c r="D54" i="9"/>
  <c r="C54" i="9"/>
  <c r="B54" i="9"/>
  <c r="M53" i="9"/>
  <c r="L53" i="9"/>
  <c r="K53" i="9"/>
  <c r="J53" i="9"/>
  <c r="I53" i="9"/>
  <c r="H53" i="9"/>
  <c r="G53" i="9"/>
  <c r="F53" i="9"/>
  <c r="E53" i="9"/>
  <c r="D53" i="9"/>
  <c r="C53" i="9"/>
  <c r="B53" i="9"/>
  <c r="M52" i="9"/>
  <c r="L52" i="9"/>
  <c r="K52" i="9"/>
  <c r="J52" i="9"/>
  <c r="I52" i="9"/>
  <c r="H52" i="9"/>
  <c r="G52" i="9"/>
  <c r="F52" i="9"/>
  <c r="E52" i="9"/>
  <c r="D52" i="9"/>
  <c r="C52" i="9"/>
  <c r="B52" i="9"/>
  <c r="M51" i="9"/>
  <c r="L51" i="9"/>
  <c r="K51" i="9"/>
  <c r="J51" i="9"/>
  <c r="I51" i="9"/>
  <c r="H51" i="9"/>
  <c r="G51" i="9"/>
  <c r="F51" i="9"/>
  <c r="E51" i="9"/>
  <c r="D51" i="9"/>
  <c r="C51" i="9"/>
  <c r="B51" i="9"/>
  <c r="M50" i="9"/>
  <c r="L50" i="9"/>
  <c r="K50" i="9"/>
  <c r="J50" i="9"/>
  <c r="I50" i="9"/>
  <c r="H50" i="9"/>
  <c r="G50" i="9"/>
  <c r="F50" i="9"/>
  <c r="E50" i="9"/>
  <c r="D50" i="9"/>
  <c r="C50" i="9"/>
  <c r="B50" i="9"/>
  <c r="M49" i="9"/>
  <c r="L49" i="9"/>
  <c r="K49" i="9"/>
  <c r="J49" i="9"/>
  <c r="I49" i="9"/>
  <c r="H49" i="9"/>
  <c r="G49" i="9"/>
  <c r="F49" i="9"/>
  <c r="E49" i="9"/>
  <c r="D49" i="9"/>
  <c r="C49" i="9"/>
  <c r="B49" i="9"/>
  <c r="M48" i="9"/>
  <c r="L48" i="9"/>
  <c r="K48" i="9"/>
  <c r="J48" i="9"/>
  <c r="I48" i="9"/>
  <c r="H48" i="9"/>
  <c r="G48" i="9"/>
  <c r="F48" i="9"/>
  <c r="E48" i="9"/>
  <c r="D48" i="9"/>
  <c r="C48" i="9"/>
  <c r="B48" i="9"/>
  <c r="M47" i="9"/>
  <c r="L47" i="9"/>
  <c r="K47" i="9"/>
  <c r="J47" i="9"/>
  <c r="I47" i="9"/>
  <c r="H47" i="9"/>
  <c r="G47" i="9"/>
  <c r="F47" i="9"/>
  <c r="E47" i="9"/>
  <c r="D47" i="9"/>
  <c r="C47" i="9"/>
  <c r="B47" i="9"/>
  <c r="M46" i="9"/>
  <c r="L46" i="9"/>
  <c r="K46" i="9"/>
  <c r="J46" i="9"/>
  <c r="I46" i="9"/>
  <c r="H46" i="9"/>
  <c r="G46" i="9"/>
  <c r="F46" i="9"/>
  <c r="E46" i="9"/>
  <c r="D46" i="9"/>
  <c r="C46" i="9"/>
  <c r="B46" i="9"/>
  <c r="M45" i="9"/>
  <c r="L45" i="9"/>
  <c r="K45" i="9"/>
  <c r="J45" i="9"/>
  <c r="I45" i="9"/>
  <c r="H45" i="9"/>
  <c r="G45" i="9"/>
  <c r="F45" i="9"/>
  <c r="E45" i="9"/>
  <c r="D45" i="9"/>
  <c r="C45" i="9"/>
  <c r="B45" i="9"/>
  <c r="M44" i="9"/>
  <c r="L44" i="9"/>
  <c r="K44" i="9"/>
  <c r="J44" i="9"/>
  <c r="I44" i="9"/>
  <c r="H44" i="9"/>
  <c r="G44" i="9"/>
  <c r="F44" i="9"/>
  <c r="E44" i="9"/>
  <c r="D44" i="9"/>
  <c r="C44" i="9"/>
  <c r="B44" i="9"/>
  <c r="M43" i="9"/>
  <c r="L43" i="9"/>
  <c r="K43" i="9"/>
  <c r="J43" i="9"/>
  <c r="I43" i="9"/>
  <c r="H43" i="9"/>
  <c r="G43" i="9"/>
  <c r="F43" i="9"/>
  <c r="E43" i="9"/>
  <c r="D43" i="9"/>
  <c r="C43" i="9"/>
  <c r="B43" i="9"/>
  <c r="N34" i="9"/>
  <c r="N33" i="9"/>
  <c r="N32" i="9"/>
  <c r="N31" i="9"/>
  <c r="N30" i="9"/>
  <c r="N28" i="9"/>
  <c r="N27" i="9"/>
  <c r="N26" i="9"/>
  <c r="N25" i="9"/>
  <c r="N24" i="9"/>
  <c r="N23" i="9"/>
  <c r="N22" i="9"/>
  <c r="N21" i="9"/>
  <c r="N19" i="9"/>
  <c r="N18" i="9"/>
  <c r="N17" i="9"/>
  <c r="N16" i="9"/>
  <c r="N15" i="9"/>
  <c r="N14" i="9"/>
  <c r="N13" i="9"/>
  <c r="N12" i="9"/>
  <c r="N11" i="9"/>
  <c r="N10" i="9"/>
  <c r="G64" i="8" l="1"/>
  <c r="M64" i="8" l="1"/>
  <c r="L64" i="8"/>
  <c r="K64" i="8"/>
  <c r="J64" i="8"/>
  <c r="I64" i="8"/>
  <c r="H64" i="8"/>
  <c r="F64" i="8"/>
  <c r="E64" i="8"/>
  <c r="D64" i="8"/>
  <c r="C64" i="8"/>
  <c r="B64" i="8"/>
  <c r="M63" i="8"/>
  <c r="L63" i="8"/>
  <c r="K63" i="8"/>
  <c r="J63" i="8"/>
  <c r="I63" i="8"/>
  <c r="H63" i="8"/>
  <c r="G63" i="8"/>
  <c r="F63" i="8"/>
  <c r="E63" i="8"/>
  <c r="D63" i="8"/>
  <c r="C63" i="8"/>
  <c r="B63" i="8"/>
  <c r="M62" i="8"/>
  <c r="L62" i="8"/>
  <c r="K62" i="8"/>
  <c r="J62" i="8"/>
  <c r="I62" i="8"/>
  <c r="H62" i="8"/>
  <c r="G62" i="8"/>
  <c r="F62" i="8"/>
  <c r="E62" i="8"/>
  <c r="D62" i="8"/>
  <c r="C62" i="8"/>
  <c r="B62" i="8"/>
  <c r="M61" i="8"/>
  <c r="L61" i="8"/>
  <c r="K61" i="8"/>
  <c r="J61" i="8"/>
  <c r="I61" i="8"/>
  <c r="H61" i="8"/>
  <c r="G61" i="8"/>
  <c r="F61" i="8"/>
  <c r="E61" i="8"/>
  <c r="D61" i="8"/>
  <c r="C61" i="8"/>
  <c r="B61" i="8"/>
  <c r="M60" i="8"/>
  <c r="L60" i="8"/>
  <c r="K60" i="8"/>
  <c r="J60" i="8"/>
  <c r="I60" i="8"/>
  <c r="H60" i="8"/>
  <c r="G60" i="8"/>
  <c r="F60" i="8"/>
  <c r="E60" i="8"/>
  <c r="D60" i="8"/>
  <c r="C60" i="8"/>
  <c r="B60" i="8"/>
  <c r="M59" i="8"/>
  <c r="L59" i="8"/>
  <c r="K59" i="8"/>
  <c r="J59" i="8"/>
  <c r="I59" i="8"/>
  <c r="H59" i="8"/>
  <c r="G59" i="8"/>
  <c r="F59" i="8"/>
  <c r="E59" i="8"/>
  <c r="D59" i="8"/>
  <c r="C59" i="8"/>
  <c r="B59" i="8"/>
  <c r="M58" i="8"/>
  <c r="L58" i="8"/>
  <c r="K58" i="8"/>
  <c r="J58" i="8"/>
  <c r="I58" i="8"/>
  <c r="H58" i="8"/>
  <c r="G58" i="8"/>
  <c r="F58" i="8"/>
  <c r="E58" i="8"/>
  <c r="D58" i="8"/>
  <c r="C58" i="8"/>
  <c r="B58" i="8"/>
  <c r="M57" i="8"/>
  <c r="L57" i="8"/>
  <c r="K57" i="8"/>
  <c r="J57" i="8"/>
  <c r="I57" i="8"/>
  <c r="H57" i="8"/>
  <c r="G57" i="8"/>
  <c r="F57" i="8"/>
  <c r="E57" i="8"/>
  <c r="D57" i="8"/>
  <c r="C57" i="8"/>
  <c r="B57" i="8"/>
  <c r="M56" i="8"/>
  <c r="L56" i="8"/>
  <c r="K56" i="8"/>
  <c r="J56" i="8"/>
  <c r="I56" i="8"/>
  <c r="H56" i="8"/>
  <c r="G56" i="8"/>
  <c r="F56" i="8"/>
  <c r="E56" i="8"/>
  <c r="D56" i="8"/>
  <c r="C56" i="8"/>
  <c r="B56" i="8"/>
  <c r="M55" i="8"/>
  <c r="L55" i="8"/>
  <c r="K55" i="8"/>
  <c r="J55" i="8"/>
  <c r="I55" i="8"/>
  <c r="H55" i="8"/>
  <c r="G55" i="8"/>
  <c r="F55" i="8"/>
  <c r="E55" i="8"/>
  <c r="D55" i="8"/>
  <c r="C55" i="8"/>
  <c r="B55" i="8"/>
  <c r="M54" i="8"/>
  <c r="L54" i="8"/>
  <c r="K54" i="8"/>
  <c r="J54" i="8"/>
  <c r="I54" i="8"/>
  <c r="H54" i="8"/>
  <c r="G54" i="8"/>
  <c r="F54" i="8"/>
  <c r="E54" i="8"/>
  <c r="D54" i="8"/>
  <c r="C54" i="8"/>
  <c r="B54" i="8"/>
  <c r="M53" i="8"/>
  <c r="L53" i="8"/>
  <c r="K53" i="8"/>
  <c r="J53" i="8"/>
  <c r="I53" i="8"/>
  <c r="H53" i="8"/>
  <c r="G53" i="8"/>
  <c r="F53" i="8"/>
  <c r="E53" i="8"/>
  <c r="D53" i="8"/>
  <c r="C53" i="8"/>
  <c r="B53" i="8"/>
  <c r="M52" i="8"/>
  <c r="L52" i="8"/>
  <c r="K52" i="8"/>
  <c r="J52" i="8"/>
  <c r="I52" i="8"/>
  <c r="H52" i="8"/>
  <c r="G52" i="8"/>
  <c r="F52" i="8"/>
  <c r="E52" i="8"/>
  <c r="D52" i="8"/>
  <c r="C52" i="8"/>
  <c r="B52" i="8"/>
  <c r="M51" i="8"/>
  <c r="L51" i="8"/>
  <c r="K51" i="8"/>
  <c r="J51" i="8"/>
  <c r="I51" i="8"/>
  <c r="H51" i="8"/>
  <c r="G51" i="8"/>
  <c r="F51" i="8"/>
  <c r="E51" i="8"/>
  <c r="D51" i="8"/>
  <c r="C51" i="8"/>
  <c r="B51" i="8"/>
  <c r="M50" i="8"/>
  <c r="L50" i="8"/>
  <c r="K50" i="8"/>
  <c r="J50" i="8"/>
  <c r="I50" i="8"/>
  <c r="H50" i="8"/>
  <c r="G50" i="8"/>
  <c r="F50" i="8"/>
  <c r="E50" i="8"/>
  <c r="D50" i="8"/>
  <c r="C50" i="8"/>
  <c r="B50" i="8"/>
  <c r="M49" i="8"/>
  <c r="L49" i="8"/>
  <c r="K49" i="8"/>
  <c r="J49" i="8"/>
  <c r="I49" i="8"/>
  <c r="H49" i="8"/>
  <c r="G49" i="8"/>
  <c r="F49" i="8"/>
  <c r="E49" i="8"/>
  <c r="D49" i="8"/>
  <c r="C49" i="8"/>
  <c r="B49" i="8"/>
  <c r="M48" i="8"/>
  <c r="L48" i="8"/>
  <c r="K48" i="8"/>
  <c r="J48" i="8"/>
  <c r="I48" i="8"/>
  <c r="H48" i="8"/>
  <c r="G48" i="8"/>
  <c r="F48" i="8"/>
  <c r="E48" i="8"/>
  <c r="D48" i="8"/>
  <c r="C48" i="8"/>
  <c r="B48" i="8"/>
  <c r="M47" i="8"/>
  <c r="L47" i="8"/>
  <c r="K47" i="8"/>
  <c r="J47" i="8"/>
  <c r="I47" i="8"/>
  <c r="H47" i="8"/>
  <c r="G47" i="8"/>
  <c r="F47" i="8"/>
  <c r="E47" i="8"/>
  <c r="D47" i="8"/>
  <c r="C47" i="8"/>
  <c r="B47" i="8"/>
  <c r="M46" i="8"/>
  <c r="L46" i="8"/>
  <c r="K46" i="8"/>
  <c r="J46" i="8"/>
  <c r="I46" i="8"/>
  <c r="H46" i="8"/>
  <c r="G46" i="8"/>
  <c r="F46" i="8"/>
  <c r="E46" i="8"/>
  <c r="D46" i="8"/>
  <c r="C46" i="8"/>
  <c r="B46" i="8"/>
  <c r="M45" i="8"/>
  <c r="L45" i="8"/>
  <c r="K45" i="8"/>
  <c r="J45" i="8"/>
  <c r="I45" i="8"/>
  <c r="H45" i="8"/>
  <c r="G45" i="8"/>
  <c r="F45" i="8"/>
  <c r="E45" i="8"/>
  <c r="D45" i="8"/>
  <c r="C45" i="8"/>
  <c r="B45" i="8"/>
  <c r="M44" i="8"/>
  <c r="L44" i="8"/>
  <c r="K44" i="8"/>
  <c r="J44" i="8"/>
  <c r="I44" i="8"/>
  <c r="H44" i="8"/>
  <c r="G44" i="8"/>
  <c r="F44" i="8"/>
  <c r="E44" i="8"/>
  <c r="D44" i="8"/>
  <c r="C44" i="8"/>
  <c r="B44" i="8"/>
  <c r="M43" i="8"/>
  <c r="L43" i="8"/>
  <c r="K43" i="8"/>
  <c r="J43" i="8"/>
  <c r="I43" i="8"/>
  <c r="H43" i="8"/>
  <c r="G43" i="8"/>
  <c r="F43" i="8"/>
  <c r="E43" i="8"/>
  <c r="D43" i="8"/>
  <c r="C43" i="8"/>
  <c r="B43" i="8"/>
  <c r="M42" i="8"/>
  <c r="L42" i="8"/>
  <c r="K42" i="8"/>
  <c r="J42" i="8"/>
  <c r="I42" i="8"/>
  <c r="H42" i="8"/>
  <c r="G42" i="8"/>
  <c r="F42" i="8"/>
  <c r="E42" i="8"/>
  <c r="D42" i="8"/>
  <c r="C42" i="8"/>
  <c r="B42" i="8"/>
  <c r="N33" i="8"/>
  <c r="N32" i="8"/>
  <c r="N31" i="8"/>
  <c r="N30" i="8"/>
  <c r="N29" i="8"/>
  <c r="N27" i="8"/>
  <c r="N26" i="8"/>
  <c r="N25" i="8"/>
  <c r="N24" i="8"/>
  <c r="N23" i="8"/>
  <c r="N22" i="8"/>
  <c r="N21" i="8"/>
  <c r="N20" i="8"/>
  <c r="N18" i="8"/>
  <c r="N17" i="8"/>
  <c r="N16" i="8"/>
  <c r="N15" i="8"/>
  <c r="N14" i="8"/>
  <c r="N13" i="8"/>
  <c r="N12" i="8"/>
  <c r="N11" i="8"/>
  <c r="N10" i="8"/>
  <c r="N9" i="8"/>
  <c r="M64" i="7" l="1"/>
  <c r="L64" i="7"/>
  <c r="K64" i="7"/>
  <c r="J64" i="7"/>
  <c r="I64" i="7"/>
  <c r="H64" i="7"/>
  <c r="F64" i="7"/>
  <c r="E64" i="7"/>
  <c r="D64" i="7"/>
  <c r="C64" i="7"/>
  <c r="B64" i="7"/>
  <c r="M63" i="7"/>
  <c r="L63" i="7"/>
  <c r="K63" i="7"/>
  <c r="J63" i="7"/>
  <c r="I63" i="7"/>
  <c r="H63" i="7"/>
  <c r="G63" i="7"/>
  <c r="F63" i="7"/>
  <c r="E63" i="7"/>
  <c r="D63" i="7"/>
  <c r="C63" i="7"/>
  <c r="B63" i="7"/>
  <c r="M62" i="7"/>
  <c r="L62" i="7"/>
  <c r="K62" i="7"/>
  <c r="J62" i="7"/>
  <c r="I62" i="7"/>
  <c r="H62" i="7"/>
  <c r="G62" i="7"/>
  <c r="F62" i="7"/>
  <c r="E62" i="7"/>
  <c r="D62" i="7"/>
  <c r="C62" i="7"/>
  <c r="B62" i="7"/>
  <c r="M61" i="7"/>
  <c r="L61" i="7"/>
  <c r="K61" i="7"/>
  <c r="J61" i="7"/>
  <c r="I61" i="7"/>
  <c r="H61" i="7"/>
  <c r="G61" i="7"/>
  <c r="F61" i="7"/>
  <c r="E61" i="7"/>
  <c r="D61" i="7"/>
  <c r="C61" i="7"/>
  <c r="B61" i="7"/>
  <c r="M60" i="7"/>
  <c r="L60" i="7"/>
  <c r="K60" i="7"/>
  <c r="J60" i="7"/>
  <c r="I60" i="7"/>
  <c r="H60" i="7"/>
  <c r="G60" i="7"/>
  <c r="F60" i="7"/>
  <c r="E60" i="7"/>
  <c r="D60" i="7"/>
  <c r="C60" i="7"/>
  <c r="B60" i="7"/>
  <c r="M59" i="7"/>
  <c r="L59" i="7"/>
  <c r="K59" i="7"/>
  <c r="J59" i="7"/>
  <c r="I59" i="7"/>
  <c r="H59" i="7"/>
  <c r="G59" i="7"/>
  <c r="F59" i="7"/>
  <c r="E59" i="7"/>
  <c r="D59" i="7"/>
  <c r="C59" i="7"/>
  <c r="B59" i="7"/>
  <c r="M58" i="7"/>
  <c r="L58" i="7"/>
  <c r="K58" i="7"/>
  <c r="J58" i="7"/>
  <c r="I58" i="7"/>
  <c r="H58" i="7"/>
  <c r="G58" i="7"/>
  <c r="F58" i="7"/>
  <c r="E58" i="7"/>
  <c r="D58" i="7"/>
  <c r="C58" i="7"/>
  <c r="B58" i="7"/>
  <c r="M57" i="7"/>
  <c r="L57" i="7"/>
  <c r="K57" i="7"/>
  <c r="J57" i="7"/>
  <c r="I57" i="7"/>
  <c r="H57" i="7"/>
  <c r="G57" i="7"/>
  <c r="F57" i="7"/>
  <c r="E57" i="7"/>
  <c r="D57" i="7"/>
  <c r="C57" i="7"/>
  <c r="B57" i="7"/>
  <c r="M56" i="7"/>
  <c r="L56" i="7"/>
  <c r="K56" i="7"/>
  <c r="J56" i="7"/>
  <c r="I56" i="7"/>
  <c r="H56" i="7"/>
  <c r="G56" i="7"/>
  <c r="F56" i="7"/>
  <c r="E56" i="7"/>
  <c r="D56" i="7"/>
  <c r="C56" i="7"/>
  <c r="B56" i="7"/>
  <c r="M55" i="7"/>
  <c r="L55" i="7"/>
  <c r="K55" i="7"/>
  <c r="J55" i="7"/>
  <c r="I55" i="7"/>
  <c r="H55" i="7"/>
  <c r="G55" i="7"/>
  <c r="F55" i="7"/>
  <c r="E55" i="7"/>
  <c r="D55" i="7"/>
  <c r="C55" i="7"/>
  <c r="B55" i="7"/>
  <c r="M54" i="7"/>
  <c r="L54" i="7"/>
  <c r="K54" i="7"/>
  <c r="J54" i="7"/>
  <c r="I54" i="7"/>
  <c r="H54" i="7"/>
  <c r="G54" i="7"/>
  <c r="F54" i="7"/>
  <c r="E54" i="7"/>
  <c r="D54" i="7"/>
  <c r="C54" i="7"/>
  <c r="B54" i="7"/>
  <c r="M53" i="7"/>
  <c r="L53" i="7"/>
  <c r="K53" i="7"/>
  <c r="J53" i="7"/>
  <c r="I53" i="7"/>
  <c r="H53" i="7"/>
  <c r="G53" i="7"/>
  <c r="F53" i="7"/>
  <c r="E53" i="7"/>
  <c r="D53" i="7"/>
  <c r="C53" i="7"/>
  <c r="B53" i="7"/>
  <c r="M52" i="7"/>
  <c r="L52" i="7"/>
  <c r="K52" i="7"/>
  <c r="J52" i="7"/>
  <c r="I52" i="7"/>
  <c r="H52" i="7"/>
  <c r="G52" i="7"/>
  <c r="F52" i="7"/>
  <c r="E52" i="7"/>
  <c r="D52" i="7"/>
  <c r="C52" i="7"/>
  <c r="B52" i="7"/>
  <c r="M51" i="7"/>
  <c r="L51" i="7"/>
  <c r="K51" i="7"/>
  <c r="J51" i="7"/>
  <c r="I51" i="7"/>
  <c r="H51" i="7"/>
  <c r="G51" i="7"/>
  <c r="F51" i="7"/>
  <c r="E51" i="7"/>
  <c r="D51" i="7"/>
  <c r="C51" i="7"/>
  <c r="B51" i="7"/>
  <c r="M50" i="7"/>
  <c r="L50" i="7"/>
  <c r="K50" i="7"/>
  <c r="J50" i="7"/>
  <c r="I50" i="7"/>
  <c r="H50" i="7"/>
  <c r="G50" i="7"/>
  <c r="F50" i="7"/>
  <c r="E50" i="7"/>
  <c r="D50" i="7"/>
  <c r="C50" i="7"/>
  <c r="B50" i="7"/>
  <c r="M49" i="7"/>
  <c r="L49" i="7"/>
  <c r="K49" i="7"/>
  <c r="J49" i="7"/>
  <c r="I49" i="7"/>
  <c r="H49" i="7"/>
  <c r="G49" i="7"/>
  <c r="F49" i="7"/>
  <c r="E49" i="7"/>
  <c r="D49" i="7"/>
  <c r="C49" i="7"/>
  <c r="B49" i="7"/>
  <c r="M48" i="7"/>
  <c r="L48" i="7"/>
  <c r="K48" i="7"/>
  <c r="J48" i="7"/>
  <c r="I48" i="7"/>
  <c r="H48" i="7"/>
  <c r="G48" i="7"/>
  <c r="F48" i="7"/>
  <c r="E48" i="7"/>
  <c r="D48" i="7"/>
  <c r="C48" i="7"/>
  <c r="B48" i="7"/>
  <c r="M47" i="7"/>
  <c r="L47" i="7"/>
  <c r="K47" i="7"/>
  <c r="J47" i="7"/>
  <c r="I47" i="7"/>
  <c r="H47" i="7"/>
  <c r="G47" i="7"/>
  <c r="F47" i="7"/>
  <c r="E47" i="7"/>
  <c r="D47" i="7"/>
  <c r="C47" i="7"/>
  <c r="B47" i="7"/>
  <c r="M46" i="7"/>
  <c r="L46" i="7"/>
  <c r="K46" i="7"/>
  <c r="J46" i="7"/>
  <c r="I46" i="7"/>
  <c r="H46" i="7"/>
  <c r="G46" i="7"/>
  <c r="F46" i="7"/>
  <c r="E46" i="7"/>
  <c r="D46" i="7"/>
  <c r="C46" i="7"/>
  <c r="B46" i="7"/>
  <c r="M45" i="7"/>
  <c r="L45" i="7"/>
  <c r="K45" i="7"/>
  <c r="J45" i="7"/>
  <c r="I45" i="7"/>
  <c r="H45" i="7"/>
  <c r="G45" i="7"/>
  <c r="F45" i="7"/>
  <c r="E45" i="7"/>
  <c r="D45" i="7"/>
  <c r="C45" i="7"/>
  <c r="B45" i="7"/>
  <c r="M44" i="7"/>
  <c r="L44" i="7"/>
  <c r="K44" i="7"/>
  <c r="J44" i="7"/>
  <c r="I44" i="7"/>
  <c r="H44" i="7"/>
  <c r="G44" i="7"/>
  <c r="F44" i="7"/>
  <c r="E44" i="7"/>
  <c r="D44" i="7"/>
  <c r="C44" i="7"/>
  <c r="B44" i="7"/>
  <c r="M43" i="7"/>
  <c r="L43" i="7"/>
  <c r="K43" i="7"/>
  <c r="J43" i="7"/>
  <c r="I43" i="7"/>
  <c r="H43" i="7"/>
  <c r="G43" i="7"/>
  <c r="F43" i="7"/>
  <c r="E43" i="7"/>
  <c r="D43" i="7"/>
  <c r="C43" i="7"/>
  <c r="B43" i="7"/>
  <c r="M42" i="7"/>
  <c r="L42" i="7"/>
  <c r="K42" i="7"/>
  <c r="J42" i="7"/>
  <c r="I42" i="7"/>
  <c r="H42" i="7"/>
  <c r="G42" i="7"/>
  <c r="F42" i="7"/>
  <c r="E42" i="7"/>
  <c r="D42" i="7"/>
  <c r="C42" i="7"/>
  <c r="B42" i="7"/>
  <c r="N33" i="7"/>
  <c r="N32" i="7"/>
  <c r="N31" i="7"/>
  <c r="N30" i="7"/>
  <c r="N29" i="7"/>
  <c r="N27" i="7"/>
  <c r="N26" i="7"/>
  <c r="N25" i="7"/>
  <c r="N24" i="7"/>
  <c r="N23" i="7"/>
  <c r="N22" i="7"/>
  <c r="N21" i="7"/>
  <c r="N20" i="7"/>
  <c r="N18" i="7"/>
  <c r="N17" i="7"/>
  <c r="N16" i="7"/>
  <c r="N15" i="7"/>
  <c r="N14" i="7"/>
  <c r="N13" i="7"/>
  <c r="N12" i="7"/>
  <c r="N11" i="7"/>
  <c r="N10" i="7"/>
  <c r="N9" i="7"/>
  <c r="M66" i="6" l="1"/>
  <c r="L66" i="6"/>
  <c r="K66" i="6"/>
  <c r="J66" i="6"/>
  <c r="I66" i="6"/>
  <c r="H66" i="6"/>
  <c r="F66" i="6"/>
  <c r="E66" i="6"/>
  <c r="D66" i="6"/>
  <c r="C66" i="6"/>
  <c r="B66" i="6"/>
  <c r="M65" i="6"/>
  <c r="L65" i="6"/>
  <c r="K65" i="6"/>
  <c r="J65" i="6"/>
  <c r="I65" i="6"/>
  <c r="H65" i="6"/>
  <c r="G65" i="6"/>
  <c r="F65" i="6"/>
  <c r="E65" i="6"/>
  <c r="D65" i="6"/>
  <c r="C65" i="6"/>
  <c r="B65" i="6"/>
  <c r="M64" i="6"/>
  <c r="L64" i="6"/>
  <c r="K64" i="6"/>
  <c r="J64" i="6"/>
  <c r="I64" i="6"/>
  <c r="H64" i="6"/>
  <c r="G64" i="6"/>
  <c r="F64" i="6"/>
  <c r="E64" i="6"/>
  <c r="D64" i="6"/>
  <c r="C64" i="6"/>
  <c r="B64" i="6"/>
  <c r="M63" i="6"/>
  <c r="L63" i="6"/>
  <c r="K63" i="6"/>
  <c r="J63" i="6"/>
  <c r="I63" i="6"/>
  <c r="H63" i="6"/>
  <c r="G63" i="6"/>
  <c r="F63" i="6"/>
  <c r="E63" i="6"/>
  <c r="D63" i="6"/>
  <c r="C63" i="6"/>
  <c r="B63" i="6"/>
  <c r="M62" i="6"/>
  <c r="L62" i="6"/>
  <c r="K62" i="6"/>
  <c r="J62" i="6"/>
  <c r="I62" i="6"/>
  <c r="H62" i="6"/>
  <c r="G62" i="6"/>
  <c r="F62" i="6"/>
  <c r="E62" i="6"/>
  <c r="D62" i="6"/>
  <c r="C62" i="6"/>
  <c r="B62" i="6"/>
  <c r="M61" i="6"/>
  <c r="L61" i="6"/>
  <c r="K61" i="6"/>
  <c r="J61" i="6"/>
  <c r="I61" i="6"/>
  <c r="H61" i="6"/>
  <c r="G61" i="6"/>
  <c r="F61" i="6"/>
  <c r="E61" i="6"/>
  <c r="D61" i="6"/>
  <c r="C61" i="6"/>
  <c r="B61" i="6"/>
  <c r="M60" i="6"/>
  <c r="L60" i="6"/>
  <c r="K60" i="6"/>
  <c r="J60" i="6"/>
  <c r="I60" i="6"/>
  <c r="H60" i="6"/>
  <c r="G60" i="6"/>
  <c r="F60" i="6"/>
  <c r="E60" i="6"/>
  <c r="D60" i="6"/>
  <c r="C60" i="6"/>
  <c r="B60" i="6"/>
  <c r="M59" i="6"/>
  <c r="L59" i="6"/>
  <c r="K59" i="6"/>
  <c r="J59" i="6"/>
  <c r="I59" i="6"/>
  <c r="H59" i="6"/>
  <c r="G59" i="6"/>
  <c r="F59" i="6"/>
  <c r="E59" i="6"/>
  <c r="D59" i="6"/>
  <c r="C59" i="6"/>
  <c r="B59" i="6"/>
  <c r="M58" i="6"/>
  <c r="L58" i="6"/>
  <c r="K58" i="6"/>
  <c r="J58" i="6"/>
  <c r="I58" i="6"/>
  <c r="H58" i="6"/>
  <c r="G58" i="6"/>
  <c r="F58" i="6"/>
  <c r="E58" i="6"/>
  <c r="D58" i="6"/>
  <c r="C58" i="6"/>
  <c r="B58" i="6"/>
  <c r="M57" i="6"/>
  <c r="L57" i="6"/>
  <c r="K57" i="6"/>
  <c r="J57" i="6"/>
  <c r="I57" i="6"/>
  <c r="H57" i="6"/>
  <c r="G57" i="6"/>
  <c r="F57" i="6"/>
  <c r="E57" i="6"/>
  <c r="D57" i="6"/>
  <c r="C57" i="6"/>
  <c r="B57" i="6"/>
  <c r="M56" i="6"/>
  <c r="L56" i="6"/>
  <c r="K56" i="6"/>
  <c r="J56" i="6"/>
  <c r="I56" i="6"/>
  <c r="H56" i="6"/>
  <c r="G56" i="6"/>
  <c r="F56" i="6"/>
  <c r="E56" i="6"/>
  <c r="D56" i="6"/>
  <c r="C56" i="6"/>
  <c r="B56" i="6"/>
  <c r="M55" i="6"/>
  <c r="L55" i="6"/>
  <c r="K55" i="6"/>
  <c r="J55" i="6"/>
  <c r="I55" i="6"/>
  <c r="H55" i="6"/>
  <c r="G55" i="6"/>
  <c r="F55" i="6"/>
  <c r="E55" i="6"/>
  <c r="D55" i="6"/>
  <c r="C55" i="6"/>
  <c r="B55" i="6"/>
  <c r="M54" i="6"/>
  <c r="L54" i="6"/>
  <c r="K54" i="6"/>
  <c r="J54" i="6"/>
  <c r="I54" i="6"/>
  <c r="H54" i="6"/>
  <c r="G54" i="6"/>
  <c r="F54" i="6"/>
  <c r="E54" i="6"/>
  <c r="D54" i="6"/>
  <c r="C54" i="6"/>
  <c r="B54" i="6"/>
  <c r="M53" i="6"/>
  <c r="L53" i="6"/>
  <c r="K53" i="6"/>
  <c r="J53" i="6"/>
  <c r="I53" i="6"/>
  <c r="H53" i="6"/>
  <c r="G53" i="6"/>
  <c r="F53" i="6"/>
  <c r="E53" i="6"/>
  <c r="D53" i="6"/>
  <c r="C53" i="6"/>
  <c r="B53" i="6"/>
  <c r="M52" i="6"/>
  <c r="L52" i="6"/>
  <c r="K52" i="6"/>
  <c r="J52" i="6"/>
  <c r="I52" i="6"/>
  <c r="H52" i="6"/>
  <c r="G52" i="6"/>
  <c r="F52" i="6"/>
  <c r="E52" i="6"/>
  <c r="D52" i="6"/>
  <c r="C52" i="6"/>
  <c r="B52" i="6"/>
  <c r="M51" i="6"/>
  <c r="L51" i="6"/>
  <c r="K51" i="6"/>
  <c r="J51" i="6"/>
  <c r="I51" i="6"/>
  <c r="H51" i="6"/>
  <c r="G51" i="6"/>
  <c r="F51" i="6"/>
  <c r="E51" i="6"/>
  <c r="D51" i="6"/>
  <c r="C51" i="6"/>
  <c r="B51" i="6"/>
  <c r="M50" i="6"/>
  <c r="L50" i="6"/>
  <c r="K50" i="6"/>
  <c r="J50" i="6"/>
  <c r="I50" i="6"/>
  <c r="H50" i="6"/>
  <c r="G50" i="6"/>
  <c r="F50" i="6"/>
  <c r="E50" i="6"/>
  <c r="D50" i="6"/>
  <c r="C50" i="6"/>
  <c r="B50" i="6"/>
  <c r="M49" i="6"/>
  <c r="L49" i="6"/>
  <c r="K49" i="6"/>
  <c r="J49" i="6"/>
  <c r="I49" i="6"/>
  <c r="H49" i="6"/>
  <c r="G49" i="6"/>
  <c r="F49" i="6"/>
  <c r="E49" i="6"/>
  <c r="D49" i="6"/>
  <c r="C49" i="6"/>
  <c r="B49" i="6"/>
  <c r="M48" i="6"/>
  <c r="L48" i="6"/>
  <c r="K48" i="6"/>
  <c r="J48" i="6"/>
  <c r="I48" i="6"/>
  <c r="H48" i="6"/>
  <c r="G48" i="6"/>
  <c r="F48" i="6"/>
  <c r="E48" i="6"/>
  <c r="D48" i="6"/>
  <c r="C48" i="6"/>
  <c r="B48" i="6"/>
  <c r="M47" i="6"/>
  <c r="L47" i="6"/>
  <c r="K47" i="6"/>
  <c r="J47" i="6"/>
  <c r="I47" i="6"/>
  <c r="H47" i="6"/>
  <c r="G47" i="6"/>
  <c r="F47" i="6"/>
  <c r="E47" i="6"/>
  <c r="D47" i="6"/>
  <c r="C47" i="6"/>
  <c r="B47" i="6"/>
  <c r="M46" i="6"/>
  <c r="L46" i="6"/>
  <c r="K46" i="6"/>
  <c r="J46" i="6"/>
  <c r="I46" i="6"/>
  <c r="H46" i="6"/>
  <c r="G46" i="6"/>
  <c r="F46" i="6"/>
  <c r="E46" i="6"/>
  <c r="D46" i="6"/>
  <c r="C46" i="6"/>
  <c r="B46" i="6"/>
  <c r="M45" i="6"/>
  <c r="L45" i="6"/>
  <c r="K45" i="6"/>
  <c r="J45" i="6"/>
  <c r="I45" i="6"/>
  <c r="H45" i="6"/>
  <c r="G45" i="6"/>
  <c r="F45" i="6"/>
  <c r="E45" i="6"/>
  <c r="D45" i="6"/>
  <c r="C45" i="6"/>
  <c r="B45" i="6"/>
  <c r="M44" i="6"/>
  <c r="L44" i="6"/>
  <c r="K44" i="6"/>
  <c r="J44" i="6"/>
  <c r="I44" i="6"/>
  <c r="H44" i="6"/>
  <c r="G44" i="6"/>
  <c r="F44" i="6"/>
  <c r="E44" i="6"/>
  <c r="D44" i="6"/>
  <c r="C44" i="6"/>
  <c r="B44" i="6"/>
  <c r="M43" i="6"/>
  <c r="L43" i="6"/>
  <c r="K43" i="6"/>
  <c r="J43" i="6"/>
  <c r="I43" i="6"/>
  <c r="H43" i="6"/>
  <c r="G43" i="6"/>
  <c r="F43" i="6"/>
  <c r="E43" i="6"/>
  <c r="D43" i="6"/>
  <c r="C43" i="6"/>
  <c r="B43" i="6"/>
  <c r="N34" i="6"/>
  <c r="N33" i="6"/>
  <c r="N32" i="6"/>
  <c r="N31" i="6"/>
  <c r="N30" i="6"/>
  <c r="N28" i="6"/>
  <c r="N27" i="6"/>
  <c r="N26" i="6"/>
  <c r="N25" i="6"/>
  <c r="N24" i="6"/>
  <c r="N23" i="6"/>
  <c r="N22" i="6"/>
  <c r="N21" i="6"/>
  <c r="N19" i="6"/>
  <c r="N18" i="6"/>
  <c r="N17" i="6"/>
  <c r="N16" i="6"/>
  <c r="N15" i="6"/>
  <c r="N14" i="6"/>
  <c r="N13" i="6"/>
  <c r="N12" i="6"/>
  <c r="N11" i="6"/>
  <c r="N10" i="6"/>
  <c r="N9" i="6"/>
  <c r="M66" i="5" l="1"/>
  <c r="L66" i="5"/>
  <c r="K66" i="5"/>
  <c r="J66" i="5"/>
  <c r="I66" i="5"/>
  <c r="H66" i="5"/>
  <c r="F66" i="5"/>
  <c r="E66" i="5"/>
  <c r="D66" i="5"/>
  <c r="C66" i="5"/>
  <c r="B66" i="5"/>
  <c r="M65" i="5"/>
  <c r="L65" i="5"/>
  <c r="K65" i="5"/>
  <c r="J65" i="5"/>
  <c r="I65" i="5"/>
  <c r="H65" i="5"/>
  <c r="G65" i="5"/>
  <c r="F65" i="5"/>
  <c r="E65" i="5"/>
  <c r="D65" i="5"/>
  <c r="C65" i="5"/>
  <c r="B65" i="5"/>
  <c r="M64" i="5"/>
  <c r="L64" i="5"/>
  <c r="K64" i="5"/>
  <c r="J64" i="5"/>
  <c r="I64" i="5"/>
  <c r="H64" i="5"/>
  <c r="G64" i="5"/>
  <c r="F64" i="5"/>
  <c r="E64" i="5"/>
  <c r="D64" i="5"/>
  <c r="C64" i="5"/>
  <c r="B64" i="5"/>
  <c r="M63" i="5"/>
  <c r="L63" i="5"/>
  <c r="K63" i="5"/>
  <c r="J63" i="5"/>
  <c r="I63" i="5"/>
  <c r="H63" i="5"/>
  <c r="G63" i="5"/>
  <c r="F63" i="5"/>
  <c r="E63" i="5"/>
  <c r="D63" i="5"/>
  <c r="C63" i="5"/>
  <c r="B63" i="5"/>
  <c r="M62" i="5"/>
  <c r="L62" i="5"/>
  <c r="K62" i="5"/>
  <c r="J62" i="5"/>
  <c r="I62" i="5"/>
  <c r="H62" i="5"/>
  <c r="G62" i="5"/>
  <c r="F62" i="5"/>
  <c r="E62" i="5"/>
  <c r="D62" i="5"/>
  <c r="C62" i="5"/>
  <c r="B62" i="5"/>
  <c r="M61" i="5"/>
  <c r="L61" i="5"/>
  <c r="K61" i="5"/>
  <c r="J61" i="5"/>
  <c r="I61" i="5"/>
  <c r="H61" i="5"/>
  <c r="G61" i="5"/>
  <c r="F61" i="5"/>
  <c r="E61" i="5"/>
  <c r="D61" i="5"/>
  <c r="C61" i="5"/>
  <c r="B61" i="5"/>
  <c r="M60" i="5"/>
  <c r="L60" i="5"/>
  <c r="K60" i="5"/>
  <c r="J60" i="5"/>
  <c r="I60" i="5"/>
  <c r="H60" i="5"/>
  <c r="G60" i="5"/>
  <c r="F60" i="5"/>
  <c r="E60" i="5"/>
  <c r="D60" i="5"/>
  <c r="C60" i="5"/>
  <c r="B60" i="5"/>
  <c r="M59" i="5"/>
  <c r="L59" i="5"/>
  <c r="K59" i="5"/>
  <c r="J59" i="5"/>
  <c r="I59" i="5"/>
  <c r="H59" i="5"/>
  <c r="G59" i="5"/>
  <c r="F59" i="5"/>
  <c r="E59" i="5"/>
  <c r="D59" i="5"/>
  <c r="C59" i="5"/>
  <c r="B59" i="5"/>
  <c r="M58" i="5"/>
  <c r="L58" i="5"/>
  <c r="K58" i="5"/>
  <c r="J58" i="5"/>
  <c r="I58" i="5"/>
  <c r="H58" i="5"/>
  <c r="G58" i="5"/>
  <c r="F58" i="5"/>
  <c r="E58" i="5"/>
  <c r="D58" i="5"/>
  <c r="C58" i="5"/>
  <c r="B58" i="5"/>
  <c r="M57" i="5"/>
  <c r="L57" i="5"/>
  <c r="K57" i="5"/>
  <c r="J57" i="5"/>
  <c r="I57" i="5"/>
  <c r="H57" i="5"/>
  <c r="G57" i="5"/>
  <c r="F57" i="5"/>
  <c r="E57" i="5"/>
  <c r="D57" i="5"/>
  <c r="C57" i="5"/>
  <c r="B57" i="5"/>
  <c r="M56" i="5"/>
  <c r="L56" i="5"/>
  <c r="K56" i="5"/>
  <c r="J56" i="5"/>
  <c r="I56" i="5"/>
  <c r="H56" i="5"/>
  <c r="G56" i="5"/>
  <c r="F56" i="5"/>
  <c r="E56" i="5"/>
  <c r="D56" i="5"/>
  <c r="C56" i="5"/>
  <c r="B56" i="5"/>
  <c r="M55" i="5"/>
  <c r="L55" i="5"/>
  <c r="K55" i="5"/>
  <c r="J55" i="5"/>
  <c r="I55" i="5"/>
  <c r="H55" i="5"/>
  <c r="G55" i="5"/>
  <c r="F55" i="5"/>
  <c r="E55" i="5"/>
  <c r="D55" i="5"/>
  <c r="C55" i="5"/>
  <c r="B55" i="5"/>
  <c r="M54" i="5"/>
  <c r="L54" i="5"/>
  <c r="K54" i="5"/>
  <c r="J54" i="5"/>
  <c r="I54" i="5"/>
  <c r="H54" i="5"/>
  <c r="G54" i="5"/>
  <c r="F54" i="5"/>
  <c r="E54" i="5"/>
  <c r="D54" i="5"/>
  <c r="C54" i="5"/>
  <c r="B54" i="5"/>
  <c r="M53" i="5"/>
  <c r="L53" i="5"/>
  <c r="K53" i="5"/>
  <c r="J53" i="5"/>
  <c r="I53" i="5"/>
  <c r="H53" i="5"/>
  <c r="G53" i="5"/>
  <c r="F53" i="5"/>
  <c r="E53" i="5"/>
  <c r="D53" i="5"/>
  <c r="C53" i="5"/>
  <c r="B53" i="5"/>
  <c r="M52" i="5"/>
  <c r="L52" i="5"/>
  <c r="K52" i="5"/>
  <c r="J52" i="5"/>
  <c r="I52" i="5"/>
  <c r="H52" i="5"/>
  <c r="G52" i="5"/>
  <c r="F52" i="5"/>
  <c r="E52" i="5"/>
  <c r="D52" i="5"/>
  <c r="C52" i="5"/>
  <c r="B52" i="5"/>
  <c r="M51" i="5"/>
  <c r="L51" i="5"/>
  <c r="K51" i="5"/>
  <c r="J51" i="5"/>
  <c r="I51" i="5"/>
  <c r="H51" i="5"/>
  <c r="G51" i="5"/>
  <c r="F51" i="5"/>
  <c r="E51" i="5"/>
  <c r="D51" i="5"/>
  <c r="C51" i="5"/>
  <c r="B51" i="5"/>
  <c r="M50" i="5"/>
  <c r="L50" i="5"/>
  <c r="K50" i="5"/>
  <c r="J50" i="5"/>
  <c r="I50" i="5"/>
  <c r="H50" i="5"/>
  <c r="G50" i="5"/>
  <c r="F50" i="5"/>
  <c r="E50" i="5"/>
  <c r="D50" i="5"/>
  <c r="C50" i="5"/>
  <c r="B50" i="5"/>
  <c r="M49" i="5"/>
  <c r="L49" i="5"/>
  <c r="K49" i="5"/>
  <c r="J49" i="5"/>
  <c r="I49" i="5"/>
  <c r="H49" i="5"/>
  <c r="G49" i="5"/>
  <c r="F49" i="5"/>
  <c r="E49" i="5"/>
  <c r="D49" i="5"/>
  <c r="C49" i="5"/>
  <c r="B49" i="5"/>
  <c r="M48" i="5"/>
  <c r="L48" i="5"/>
  <c r="K48" i="5"/>
  <c r="J48" i="5"/>
  <c r="I48" i="5"/>
  <c r="H48" i="5"/>
  <c r="G48" i="5"/>
  <c r="F48" i="5"/>
  <c r="E48" i="5"/>
  <c r="D48" i="5"/>
  <c r="C48" i="5"/>
  <c r="B48" i="5"/>
  <c r="M47" i="5"/>
  <c r="L47" i="5"/>
  <c r="K47" i="5"/>
  <c r="J47" i="5"/>
  <c r="I47" i="5"/>
  <c r="H47" i="5"/>
  <c r="G47" i="5"/>
  <c r="F47" i="5"/>
  <c r="E47" i="5"/>
  <c r="D47" i="5"/>
  <c r="C47" i="5"/>
  <c r="B47" i="5"/>
  <c r="M46" i="5"/>
  <c r="L46" i="5"/>
  <c r="K46" i="5"/>
  <c r="J46" i="5"/>
  <c r="I46" i="5"/>
  <c r="H46" i="5"/>
  <c r="G46" i="5"/>
  <c r="F46" i="5"/>
  <c r="E46" i="5"/>
  <c r="D46" i="5"/>
  <c r="C46" i="5"/>
  <c r="B46" i="5"/>
  <c r="M45" i="5"/>
  <c r="L45" i="5"/>
  <c r="K45" i="5"/>
  <c r="J45" i="5"/>
  <c r="I45" i="5"/>
  <c r="H45" i="5"/>
  <c r="G45" i="5"/>
  <c r="F45" i="5"/>
  <c r="E45" i="5"/>
  <c r="D45" i="5"/>
  <c r="C45" i="5"/>
  <c r="B45" i="5"/>
  <c r="M44" i="5"/>
  <c r="L44" i="5"/>
  <c r="K44" i="5"/>
  <c r="J44" i="5"/>
  <c r="I44" i="5"/>
  <c r="H44" i="5"/>
  <c r="G44" i="5"/>
  <c r="F44" i="5"/>
  <c r="E44" i="5"/>
  <c r="D44" i="5"/>
  <c r="C44" i="5"/>
  <c r="B44" i="5"/>
  <c r="M43" i="5"/>
  <c r="L43" i="5"/>
  <c r="K43" i="5"/>
  <c r="J43" i="5"/>
  <c r="I43" i="5"/>
  <c r="H43" i="5"/>
  <c r="G43" i="5"/>
  <c r="F43" i="5"/>
  <c r="E43" i="5"/>
  <c r="D43" i="5"/>
  <c r="C43" i="5"/>
  <c r="B43" i="5"/>
  <c r="N34" i="5"/>
  <c r="N33" i="5"/>
  <c r="N32" i="5"/>
  <c r="N31" i="5"/>
  <c r="N30" i="5"/>
  <c r="N28" i="5"/>
  <c r="N27" i="5"/>
  <c r="N26" i="5"/>
  <c r="N25" i="5"/>
  <c r="N24" i="5"/>
  <c r="N23" i="5"/>
  <c r="N22" i="5"/>
  <c r="N21" i="5"/>
  <c r="N19" i="5"/>
  <c r="N18" i="5"/>
  <c r="N17" i="5"/>
  <c r="N16" i="5"/>
  <c r="N15" i="5"/>
  <c r="N14" i="5"/>
  <c r="N13" i="5"/>
  <c r="N12" i="5"/>
  <c r="N11" i="5"/>
  <c r="N10" i="5"/>
  <c r="N9" i="5"/>
  <c r="J43" i="4" l="1"/>
  <c r="M43" i="4"/>
  <c r="L43" i="4"/>
  <c r="K43" i="4"/>
  <c r="I43" i="4"/>
  <c r="H43" i="4"/>
  <c r="G43" i="4"/>
  <c r="E43" i="4"/>
  <c r="F43" i="4"/>
  <c r="D43" i="4"/>
  <c r="C43" i="4"/>
  <c r="B43" i="4"/>
  <c r="N9" i="4"/>
  <c r="N10" i="4" l="1"/>
  <c r="N11" i="4"/>
  <c r="N12" i="4"/>
  <c r="N13" i="4"/>
  <c r="N14" i="4"/>
  <c r="N15" i="4"/>
  <c r="N16" i="4"/>
  <c r="N17" i="4"/>
  <c r="N18" i="4"/>
  <c r="N19" i="4"/>
  <c r="N21" i="4"/>
  <c r="N22" i="4"/>
  <c r="N23" i="4"/>
  <c r="N24" i="4"/>
  <c r="N25" i="4"/>
  <c r="N26" i="4"/>
  <c r="N27" i="4"/>
  <c r="N28" i="4"/>
  <c r="N30" i="4"/>
  <c r="N31" i="4"/>
  <c r="N32" i="4"/>
  <c r="N33" i="4"/>
  <c r="N34" i="4"/>
  <c r="B44" i="4"/>
  <c r="C44" i="4"/>
  <c r="D44" i="4"/>
  <c r="E44" i="4"/>
  <c r="F44" i="4"/>
  <c r="G44" i="4"/>
  <c r="H44" i="4"/>
  <c r="I44" i="4"/>
  <c r="J44" i="4"/>
  <c r="K44" i="4"/>
  <c r="L44" i="4"/>
  <c r="M44" i="4"/>
  <c r="B45" i="4"/>
  <c r="C45" i="4"/>
  <c r="D45" i="4"/>
  <c r="E45" i="4"/>
  <c r="F45" i="4"/>
  <c r="G45" i="4"/>
  <c r="H45" i="4"/>
  <c r="I45" i="4"/>
  <c r="J45" i="4"/>
  <c r="K45" i="4"/>
  <c r="L45" i="4"/>
  <c r="M45" i="4"/>
  <c r="B46" i="4"/>
  <c r="C46" i="4"/>
  <c r="D46" i="4"/>
  <c r="E46" i="4"/>
  <c r="F46" i="4"/>
  <c r="G46" i="4"/>
  <c r="H46" i="4"/>
  <c r="I46" i="4"/>
  <c r="J46" i="4"/>
  <c r="K46" i="4"/>
  <c r="L46" i="4"/>
  <c r="M46" i="4"/>
  <c r="B47" i="4"/>
  <c r="C47" i="4"/>
  <c r="D47" i="4"/>
  <c r="E47" i="4"/>
  <c r="F47" i="4"/>
  <c r="G47" i="4"/>
  <c r="H47" i="4"/>
  <c r="I47" i="4"/>
  <c r="J47" i="4"/>
  <c r="K47" i="4"/>
  <c r="L47" i="4"/>
  <c r="M47" i="4"/>
  <c r="B48" i="4"/>
  <c r="C48" i="4"/>
  <c r="D48" i="4"/>
  <c r="E48" i="4"/>
  <c r="F48" i="4"/>
  <c r="G48" i="4"/>
  <c r="H48" i="4"/>
  <c r="I48" i="4"/>
  <c r="J48" i="4"/>
  <c r="K48" i="4"/>
  <c r="L48" i="4"/>
  <c r="M48" i="4"/>
  <c r="B49" i="4"/>
  <c r="C49" i="4"/>
  <c r="D49" i="4"/>
  <c r="E49" i="4"/>
  <c r="F49" i="4"/>
  <c r="G49" i="4"/>
  <c r="H49" i="4"/>
  <c r="I49" i="4"/>
  <c r="J49" i="4"/>
  <c r="K49" i="4"/>
  <c r="L49" i="4"/>
  <c r="M49" i="4"/>
  <c r="B50" i="4"/>
  <c r="C50" i="4"/>
  <c r="D50" i="4"/>
  <c r="E50" i="4"/>
  <c r="F50" i="4"/>
  <c r="G50" i="4"/>
  <c r="H50" i="4"/>
  <c r="I50" i="4"/>
  <c r="J50" i="4"/>
  <c r="K50" i="4"/>
  <c r="L50" i="4"/>
  <c r="M50" i="4"/>
  <c r="B51" i="4"/>
  <c r="C51" i="4"/>
  <c r="D51" i="4"/>
  <c r="E51" i="4"/>
  <c r="F51" i="4"/>
  <c r="G51" i="4"/>
  <c r="H51" i="4"/>
  <c r="I51" i="4"/>
  <c r="J51" i="4"/>
  <c r="K51" i="4"/>
  <c r="L51" i="4"/>
  <c r="M51" i="4"/>
  <c r="B52" i="4"/>
  <c r="C52" i="4"/>
  <c r="D52" i="4"/>
  <c r="E52" i="4"/>
  <c r="F52" i="4"/>
  <c r="G52" i="4"/>
  <c r="H52" i="4"/>
  <c r="I52" i="4"/>
  <c r="J52" i="4"/>
  <c r="K52" i="4"/>
  <c r="L52" i="4"/>
  <c r="M52" i="4"/>
  <c r="B53" i="4"/>
  <c r="C53" i="4"/>
  <c r="D53" i="4"/>
  <c r="E53" i="4"/>
  <c r="F53" i="4"/>
  <c r="G53" i="4"/>
  <c r="H53" i="4"/>
  <c r="I53" i="4"/>
  <c r="J53" i="4"/>
  <c r="K53" i="4"/>
  <c r="L53" i="4"/>
  <c r="M53" i="4"/>
  <c r="B54" i="4"/>
  <c r="C54" i="4"/>
  <c r="D54" i="4"/>
  <c r="E54" i="4"/>
  <c r="F54" i="4"/>
  <c r="G54" i="4"/>
  <c r="H54" i="4"/>
  <c r="I54" i="4"/>
  <c r="J54" i="4"/>
  <c r="K54" i="4"/>
  <c r="L54" i="4"/>
  <c r="M54" i="4"/>
  <c r="B55" i="4"/>
  <c r="C55" i="4"/>
  <c r="D55" i="4"/>
  <c r="E55" i="4"/>
  <c r="F55" i="4"/>
  <c r="G55" i="4"/>
  <c r="H55" i="4"/>
  <c r="I55" i="4"/>
  <c r="J55" i="4"/>
  <c r="K55" i="4"/>
  <c r="L55" i="4"/>
  <c r="M55" i="4"/>
  <c r="B56" i="4"/>
  <c r="C56" i="4"/>
  <c r="D56" i="4"/>
  <c r="E56" i="4"/>
  <c r="F56" i="4"/>
  <c r="G56" i="4"/>
  <c r="H56" i="4"/>
  <c r="I56" i="4"/>
  <c r="J56" i="4"/>
  <c r="K56" i="4"/>
  <c r="L56" i="4"/>
  <c r="M56" i="4"/>
  <c r="B57" i="4"/>
  <c r="C57" i="4"/>
  <c r="D57" i="4"/>
  <c r="E57" i="4"/>
  <c r="F57" i="4"/>
  <c r="G57" i="4"/>
  <c r="H57" i="4"/>
  <c r="I57" i="4"/>
  <c r="J57" i="4"/>
  <c r="K57" i="4"/>
  <c r="L57" i="4"/>
  <c r="M57" i="4"/>
  <c r="B58" i="4"/>
  <c r="C58" i="4"/>
  <c r="D58" i="4"/>
  <c r="E58" i="4"/>
  <c r="F58" i="4"/>
  <c r="G58" i="4"/>
  <c r="H58" i="4"/>
  <c r="I58" i="4"/>
  <c r="J58" i="4"/>
  <c r="K58" i="4"/>
  <c r="L58" i="4"/>
  <c r="M58" i="4"/>
  <c r="B59" i="4"/>
  <c r="C59" i="4"/>
  <c r="D59" i="4"/>
  <c r="E59" i="4"/>
  <c r="F59" i="4"/>
  <c r="G59" i="4"/>
  <c r="H59" i="4"/>
  <c r="I59" i="4"/>
  <c r="J59" i="4"/>
  <c r="K59" i="4"/>
  <c r="L59" i="4"/>
  <c r="M59" i="4"/>
  <c r="B60" i="4"/>
  <c r="C60" i="4"/>
  <c r="D60" i="4"/>
  <c r="E60" i="4"/>
  <c r="F60" i="4"/>
  <c r="G60" i="4"/>
  <c r="H60" i="4"/>
  <c r="I60" i="4"/>
  <c r="J60" i="4"/>
  <c r="K60" i="4"/>
  <c r="L60" i="4"/>
  <c r="M60" i="4"/>
  <c r="B61" i="4"/>
  <c r="C61" i="4"/>
  <c r="D61" i="4"/>
  <c r="E61" i="4"/>
  <c r="F61" i="4"/>
  <c r="G61" i="4"/>
  <c r="H61" i="4"/>
  <c r="I61" i="4"/>
  <c r="J61" i="4"/>
  <c r="K61" i="4"/>
  <c r="L61" i="4"/>
  <c r="M61" i="4"/>
  <c r="B62" i="4"/>
  <c r="C62" i="4"/>
  <c r="D62" i="4"/>
  <c r="E62" i="4"/>
  <c r="F62" i="4"/>
  <c r="G62" i="4"/>
  <c r="H62" i="4"/>
  <c r="I62" i="4"/>
  <c r="J62" i="4"/>
  <c r="K62" i="4"/>
  <c r="L62" i="4"/>
  <c r="M62" i="4"/>
  <c r="B63" i="4"/>
  <c r="C63" i="4"/>
  <c r="D63" i="4"/>
  <c r="E63" i="4"/>
  <c r="F63" i="4"/>
  <c r="G63" i="4"/>
  <c r="H63" i="4"/>
  <c r="I63" i="4"/>
  <c r="J63" i="4"/>
  <c r="K63" i="4"/>
  <c r="L63" i="4"/>
  <c r="M63" i="4"/>
  <c r="B64" i="4"/>
  <c r="C64" i="4"/>
  <c r="D64" i="4"/>
  <c r="E64" i="4"/>
  <c r="F64" i="4"/>
  <c r="G64" i="4"/>
  <c r="H64" i="4"/>
  <c r="I64" i="4"/>
  <c r="J64" i="4"/>
  <c r="K64" i="4"/>
  <c r="L64" i="4"/>
  <c r="M64" i="4"/>
  <c r="B65" i="4"/>
  <c r="C65" i="4"/>
  <c r="D65" i="4"/>
  <c r="E65" i="4"/>
  <c r="F65" i="4"/>
  <c r="G65" i="4"/>
  <c r="H65" i="4"/>
  <c r="I65" i="4"/>
  <c r="J65" i="4"/>
  <c r="K65" i="4"/>
  <c r="L65" i="4"/>
  <c r="M65" i="4"/>
  <c r="B66" i="4"/>
  <c r="C66" i="4"/>
  <c r="D66" i="4"/>
  <c r="E66" i="4"/>
  <c r="F66" i="4"/>
  <c r="G66" i="4"/>
  <c r="H66" i="4"/>
  <c r="I66" i="4"/>
  <c r="J66" i="4"/>
  <c r="K66" i="4"/>
  <c r="L66" i="4"/>
  <c r="M66" i="4"/>
  <c r="B54" i="2"/>
  <c r="B53" i="2"/>
  <c r="L52" i="2"/>
  <c r="K52" i="2"/>
  <c r="M52" i="2"/>
  <c r="J52" i="2"/>
  <c r="I52" i="2"/>
  <c r="H52" i="2"/>
  <c r="G52" i="2"/>
  <c r="F52" i="2"/>
  <c r="E52" i="2"/>
  <c r="D52" i="2"/>
  <c r="C52" i="2"/>
  <c r="N52" i="2" s="1"/>
  <c r="B52" i="2"/>
  <c r="B51" i="2"/>
  <c r="B50" i="2"/>
  <c r="B49" i="2"/>
  <c r="B48" i="2"/>
  <c r="B47" i="2"/>
  <c r="B46" i="2"/>
  <c r="B45" i="2"/>
  <c r="N45" i="2" s="1"/>
  <c r="B44" i="2"/>
  <c r="B43" i="2"/>
  <c r="B65" i="2"/>
  <c r="C65" i="2"/>
  <c r="D65" i="2"/>
  <c r="E65" i="2"/>
  <c r="F65" i="2"/>
  <c r="G65" i="2"/>
  <c r="H65" i="2"/>
  <c r="I65" i="2"/>
  <c r="J65" i="2"/>
  <c r="K65" i="2"/>
  <c r="L65" i="2"/>
  <c r="M65" i="2"/>
  <c r="B64" i="2"/>
  <c r="C64" i="2"/>
  <c r="N64" i="2" s="1"/>
  <c r="D64" i="2"/>
  <c r="E64" i="2"/>
  <c r="F64" i="2"/>
  <c r="G64" i="2"/>
  <c r="H64" i="2"/>
  <c r="I64" i="2"/>
  <c r="J64" i="2"/>
  <c r="K64" i="2"/>
  <c r="L64" i="2"/>
  <c r="M64" i="2"/>
  <c r="B63" i="2"/>
  <c r="C63" i="2"/>
  <c r="D63" i="2"/>
  <c r="E63" i="2"/>
  <c r="F63" i="2"/>
  <c r="G63" i="2"/>
  <c r="H63" i="2"/>
  <c r="I63" i="2"/>
  <c r="J63" i="2"/>
  <c r="K63" i="2"/>
  <c r="L63" i="2"/>
  <c r="M63" i="2"/>
  <c r="B62" i="2"/>
  <c r="C62" i="2"/>
  <c r="D62" i="2"/>
  <c r="E62" i="2"/>
  <c r="F62" i="2"/>
  <c r="G62" i="2"/>
  <c r="H62" i="2"/>
  <c r="I62" i="2"/>
  <c r="J62" i="2"/>
  <c r="K62" i="2"/>
  <c r="L62" i="2"/>
  <c r="M62" i="2"/>
  <c r="N62" i="2"/>
  <c r="B61" i="2"/>
  <c r="C61" i="2"/>
  <c r="D61" i="2"/>
  <c r="E61" i="2"/>
  <c r="F61" i="2"/>
  <c r="G61" i="2"/>
  <c r="H61" i="2"/>
  <c r="I61" i="2"/>
  <c r="J61" i="2"/>
  <c r="K61" i="2"/>
  <c r="L61" i="2"/>
  <c r="M61" i="2"/>
  <c r="B60" i="2"/>
  <c r="C60" i="2"/>
  <c r="N60" i="2" s="1"/>
  <c r="D60" i="2"/>
  <c r="E60" i="2"/>
  <c r="F60" i="2"/>
  <c r="G60" i="2"/>
  <c r="H60" i="2"/>
  <c r="I60" i="2"/>
  <c r="J60" i="2"/>
  <c r="K60" i="2"/>
  <c r="L60" i="2"/>
  <c r="M60" i="2"/>
  <c r="B59" i="2"/>
  <c r="C59" i="2"/>
  <c r="D59" i="2"/>
  <c r="E59" i="2"/>
  <c r="F59" i="2"/>
  <c r="G59" i="2"/>
  <c r="H59" i="2"/>
  <c r="I59" i="2"/>
  <c r="J59" i="2"/>
  <c r="K59" i="2"/>
  <c r="L59" i="2"/>
  <c r="M59" i="2"/>
  <c r="B58" i="2"/>
  <c r="C58" i="2"/>
  <c r="D58" i="2"/>
  <c r="N58" i="2" s="1"/>
  <c r="E58" i="2"/>
  <c r="F58" i="2"/>
  <c r="G58" i="2"/>
  <c r="H58" i="2"/>
  <c r="I58" i="2"/>
  <c r="J58" i="2"/>
  <c r="K58" i="2"/>
  <c r="L58" i="2"/>
  <c r="M58" i="2"/>
  <c r="B57" i="2"/>
  <c r="C57" i="2"/>
  <c r="N57" i="2" s="1"/>
  <c r="D57" i="2"/>
  <c r="E57" i="2"/>
  <c r="F57" i="2"/>
  <c r="G57" i="2"/>
  <c r="H57" i="2"/>
  <c r="I57" i="2"/>
  <c r="J57" i="2"/>
  <c r="K57" i="2"/>
  <c r="L57" i="2"/>
  <c r="M57" i="2"/>
  <c r="B56" i="2"/>
  <c r="C56" i="2"/>
  <c r="N56" i="2" s="1"/>
  <c r="D56" i="2"/>
  <c r="E56" i="2"/>
  <c r="F56" i="2"/>
  <c r="G56" i="2"/>
  <c r="H56" i="2"/>
  <c r="I56" i="2"/>
  <c r="J56" i="2"/>
  <c r="K56" i="2"/>
  <c r="L56" i="2"/>
  <c r="M56" i="2"/>
  <c r="B55" i="2"/>
  <c r="C55" i="2"/>
  <c r="D55" i="2"/>
  <c r="E55" i="2"/>
  <c r="F55" i="2"/>
  <c r="G55" i="2"/>
  <c r="H55" i="2"/>
  <c r="I55" i="2"/>
  <c r="J55" i="2"/>
  <c r="K55" i="2"/>
  <c r="L55" i="2"/>
  <c r="M55" i="2"/>
  <c r="C54" i="2"/>
  <c r="N54" i="2" s="1"/>
  <c r="D54" i="2"/>
  <c r="E54" i="2"/>
  <c r="F54" i="2"/>
  <c r="G54" i="2"/>
  <c r="H54" i="2"/>
  <c r="I54" i="2"/>
  <c r="J54" i="2"/>
  <c r="K54" i="2"/>
  <c r="L54" i="2"/>
  <c r="M54" i="2"/>
  <c r="C53" i="2"/>
  <c r="D53" i="2"/>
  <c r="E53" i="2"/>
  <c r="F53" i="2"/>
  <c r="G53" i="2"/>
  <c r="H53" i="2"/>
  <c r="I53" i="2"/>
  <c r="J53" i="2"/>
  <c r="K53" i="2"/>
  <c r="L53" i="2"/>
  <c r="M53" i="2"/>
  <c r="C51" i="2"/>
  <c r="D51" i="2"/>
  <c r="E51" i="2"/>
  <c r="F51" i="2"/>
  <c r="G51" i="2"/>
  <c r="H51" i="2"/>
  <c r="I51" i="2"/>
  <c r="J51" i="2"/>
  <c r="K51" i="2"/>
  <c r="L51" i="2"/>
  <c r="M51" i="2"/>
  <c r="C50" i="2"/>
  <c r="D50" i="2"/>
  <c r="E50" i="2"/>
  <c r="F50" i="2"/>
  <c r="G50" i="2"/>
  <c r="H50" i="2"/>
  <c r="I50" i="2"/>
  <c r="J50" i="2"/>
  <c r="K50" i="2"/>
  <c r="L50" i="2"/>
  <c r="M50" i="2"/>
  <c r="C49" i="2"/>
  <c r="N49" i="2" s="1"/>
  <c r="D49" i="2"/>
  <c r="E49" i="2"/>
  <c r="F49" i="2"/>
  <c r="G49" i="2"/>
  <c r="H49" i="2"/>
  <c r="I49" i="2"/>
  <c r="J49" i="2"/>
  <c r="K49" i="2"/>
  <c r="L49" i="2"/>
  <c r="M49" i="2"/>
  <c r="C48" i="2"/>
  <c r="D48" i="2"/>
  <c r="E48" i="2"/>
  <c r="F48" i="2"/>
  <c r="G48" i="2"/>
  <c r="H48" i="2"/>
  <c r="I48" i="2"/>
  <c r="J48" i="2"/>
  <c r="K48" i="2"/>
  <c r="L48" i="2"/>
  <c r="M48" i="2"/>
  <c r="C47" i="2"/>
  <c r="N47" i="2" s="1"/>
  <c r="D47" i="2"/>
  <c r="E47" i="2"/>
  <c r="F47" i="2"/>
  <c r="G47" i="2"/>
  <c r="H47" i="2"/>
  <c r="I47" i="2"/>
  <c r="J47" i="2"/>
  <c r="K47" i="2"/>
  <c r="L47" i="2"/>
  <c r="M47" i="2"/>
  <c r="C46" i="2"/>
  <c r="N46" i="2" s="1"/>
  <c r="D46" i="2"/>
  <c r="E46" i="2"/>
  <c r="F46" i="2"/>
  <c r="G46" i="2"/>
  <c r="H46" i="2"/>
  <c r="I46" i="2"/>
  <c r="J46" i="2"/>
  <c r="K46" i="2"/>
  <c r="L46" i="2"/>
  <c r="M46" i="2"/>
  <c r="C45" i="2"/>
  <c r="D45" i="2"/>
  <c r="E45" i="2"/>
  <c r="F45" i="2"/>
  <c r="G45" i="2"/>
  <c r="H45" i="2"/>
  <c r="I45" i="2"/>
  <c r="J45" i="2"/>
  <c r="K45" i="2"/>
  <c r="L45" i="2"/>
  <c r="M45" i="2"/>
  <c r="C44" i="2"/>
  <c r="N44" i="2" s="1"/>
  <c r="D44" i="2"/>
  <c r="E44" i="2"/>
  <c r="F44" i="2"/>
  <c r="G44" i="2"/>
  <c r="H44" i="2"/>
  <c r="I44" i="2"/>
  <c r="J44" i="2"/>
  <c r="K44" i="2"/>
  <c r="L44" i="2"/>
  <c r="M44" i="2"/>
  <c r="C43" i="2"/>
  <c r="N43" i="2" s="1"/>
  <c r="D43" i="2"/>
  <c r="E43" i="2"/>
  <c r="F43" i="2"/>
  <c r="G43" i="2"/>
  <c r="H43" i="2"/>
  <c r="I43" i="2"/>
  <c r="J43" i="2"/>
  <c r="K43" i="2"/>
  <c r="L43" i="2"/>
  <c r="M43" i="2"/>
  <c r="N9" i="2"/>
  <c r="N10" i="2"/>
  <c r="N11" i="2"/>
  <c r="N12" i="2"/>
  <c r="N13" i="2"/>
  <c r="N14" i="2"/>
  <c r="N15" i="2"/>
  <c r="N16" i="2"/>
  <c r="N17" i="2"/>
  <c r="N18" i="2"/>
  <c r="N20" i="2"/>
  <c r="N21" i="2"/>
  <c r="N22" i="2"/>
  <c r="N23" i="2"/>
  <c r="N24" i="2"/>
  <c r="N25" i="2"/>
  <c r="N26" i="2"/>
  <c r="N27" i="2"/>
  <c r="N29" i="2"/>
  <c r="N30" i="2"/>
  <c r="N31" i="2"/>
  <c r="N32" i="2"/>
  <c r="N33" i="2"/>
  <c r="C66" i="1"/>
  <c r="D66" i="1"/>
  <c r="E66" i="1"/>
  <c r="F66" i="1"/>
  <c r="G66" i="1"/>
  <c r="H66" i="1"/>
  <c r="I66" i="1"/>
  <c r="J66" i="1"/>
  <c r="K66" i="1"/>
  <c r="L66" i="1"/>
  <c r="M66" i="1"/>
  <c r="B66" i="1"/>
  <c r="N66" i="1" s="1"/>
  <c r="C61" i="1"/>
  <c r="D61" i="1"/>
  <c r="E61" i="1"/>
  <c r="F61" i="1"/>
  <c r="G61" i="1"/>
  <c r="H61" i="1"/>
  <c r="I61" i="1"/>
  <c r="J61" i="1"/>
  <c r="K61" i="1"/>
  <c r="L61" i="1"/>
  <c r="M61" i="1"/>
  <c r="C62" i="1"/>
  <c r="N62" i="1" s="1"/>
  <c r="D62" i="1"/>
  <c r="E62" i="1"/>
  <c r="F62" i="1"/>
  <c r="G62" i="1"/>
  <c r="H62" i="1"/>
  <c r="I62" i="1"/>
  <c r="J62" i="1"/>
  <c r="K62" i="1"/>
  <c r="L62" i="1"/>
  <c r="M62" i="1"/>
  <c r="C63" i="1"/>
  <c r="D63" i="1"/>
  <c r="E63" i="1"/>
  <c r="F63" i="1"/>
  <c r="G63" i="1"/>
  <c r="H63" i="1"/>
  <c r="I63" i="1"/>
  <c r="J63" i="1"/>
  <c r="K63" i="1"/>
  <c r="L63" i="1"/>
  <c r="M63" i="1"/>
  <c r="C64" i="1"/>
  <c r="D64" i="1"/>
  <c r="E64" i="1"/>
  <c r="N64" i="1" s="1"/>
  <c r="F64" i="1"/>
  <c r="G64" i="1"/>
  <c r="H64" i="1"/>
  <c r="I64" i="1"/>
  <c r="J64" i="1"/>
  <c r="K64" i="1"/>
  <c r="L64" i="1"/>
  <c r="M64" i="1"/>
  <c r="C65" i="1"/>
  <c r="D65" i="1"/>
  <c r="E65" i="1"/>
  <c r="F65" i="1"/>
  <c r="G65" i="1"/>
  <c r="H65" i="1"/>
  <c r="I65" i="1"/>
  <c r="J65" i="1"/>
  <c r="K65" i="1"/>
  <c r="L65" i="1"/>
  <c r="M65" i="1"/>
  <c r="B65" i="1"/>
  <c r="N65" i="1" s="1"/>
  <c r="B64" i="1"/>
  <c r="B63" i="1"/>
  <c r="B62" i="1"/>
  <c r="B61" i="1"/>
  <c r="N61" i="1" s="1"/>
  <c r="C52" i="1"/>
  <c r="D52" i="1"/>
  <c r="E52" i="1"/>
  <c r="F52" i="1"/>
  <c r="N52" i="1" s="1"/>
  <c r="G52" i="1"/>
  <c r="H52" i="1"/>
  <c r="I52" i="1"/>
  <c r="J52" i="1"/>
  <c r="K52" i="1"/>
  <c r="L52" i="1"/>
  <c r="M52" i="1"/>
  <c r="C53" i="1"/>
  <c r="N53" i="1" s="1"/>
  <c r="D53" i="1"/>
  <c r="E53" i="1"/>
  <c r="F53" i="1"/>
  <c r="G53" i="1"/>
  <c r="H53" i="1"/>
  <c r="I53" i="1"/>
  <c r="J53" i="1"/>
  <c r="K53" i="1"/>
  <c r="L53" i="1"/>
  <c r="M53" i="1"/>
  <c r="C54" i="1"/>
  <c r="D54" i="1"/>
  <c r="N54" i="1" s="1"/>
  <c r="E54" i="1"/>
  <c r="F54" i="1"/>
  <c r="G54" i="1"/>
  <c r="H54" i="1"/>
  <c r="I54" i="1"/>
  <c r="J54" i="1"/>
  <c r="K54" i="1"/>
  <c r="L54" i="1"/>
  <c r="M54" i="1"/>
  <c r="C55" i="1"/>
  <c r="D55" i="1"/>
  <c r="E55" i="1"/>
  <c r="F55" i="1"/>
  <c r="G55" i="1"/>
  <c r="H55" i="1"/>
  <c r="I55" i="1"/>
  <c r="J55" i="1"/>
  <c r="K55" i="1"/>
  <c r="L55" i="1"/>
  <c r="M55" i="1"/>
  <c r="C56" i="1"/>
  <c r="D56" i="1"/>
  <c r="E56" i="1"/>
  <c r="F56" i="1"/>
  <c r="G56" i="1"/>
  <c r="H56" i="1"/>
  <c r="I56" i="1"/>
  <c r="J56" i="1"/>
  <c r="K56" i="1"/>
  <c r="L56" i="1"/>
  <c r="M56" i="1"/>
  <c r="C57" i="1"/>
  <c r="N57" i="1" s="1"/>
  <c r="D57" i="1"/>
  <c r="E57" i="1"/>
  <c r="F57" i="1"/>
  <c r="G57" i="1"/>
  <c r="H57" i="1"/>
  <c r="I57" i="1"/>
  <c r="J57" i="1"/>
  <c r="K57" i="1"/>
  <c r="L57" i="1"/>
  <c r="M57" i="1"/>
  <c r="C58" i="1"/>
  <c r="D58" i="1"/>
  <c r="N58" i="1" s="1"/>
  <c r="E58" i="1"/>
  <c r="F58" i="1"/>
  <c r="G58" i="1"/>
  <c r="H58" i="1"/>
  <c r="I58" i="1"/>
  <c r="J58" i="1"/>
  <c r="K58" i="1"/>
  <c r="L58" i="1"/>
  <c r="M58" i="1"/>
  <c r="C59" i="1"/>
  <c r="D59" i="1"/>
  <c r="E59" i="1"/>
  <c r="F59" i="1"/>
  <c r="G59" i="1"/>
  <c r="H59" i="1"/>
  <c r="I59" i="1"/>
  <c r="J59" i="1"/>
  <c r="K59" i="1"/>
  <c r="L59" i="1"/>
  <c r="M59" i="1"/>
  <c r="C60" i="1"/>
  <c r="D60" i="1"/>
  <c r="E60" i="1"/>
  <c r="F60" i="1"/>
  <c r="G60" i="1"/>
  <c r="H60" i="1"/>
  <c r="I60" i="1"/>
  <c r="J60" i="1"/>
  <c r="K60" i="1"/>
  <c r="L60" i="1"/>
  <c r="M60" i="1"/>
  <c r="B60" i="1"/>
  <c r="N60" i="1" s="1"/>
  <c r="B59" i="1"/>
  <c r="B58" i="1"/>
  <c r="B57" i="1"/>
  <c r="B55" i="1"/>
  <c r="B54" i="1"/>
  <c r="B53" i="1"/>
  <c r="B52" i="1"/>
  <c r="C42" i="1"/>
  <c r="D42" i="1"/>
  <c r="E42" i="1"/>
  <c r="F42" i="1"/>
  <c r="G42" i="1"/>
  <c r="H42" i="1"/>
  <c r="I42" i="1"/>
  <c r="J42" i="1"/>
  <c r="K42" i="1"/>
  <c r="L42" i="1"/>
  <c r="M42" i="1"/>
  <c r="C43" i="1"/>
  <c r="D43" i="1"/>
  <c r="E43" i="1"/>
  <c r="F43" i="1"/>
  <c r="G43" i="1"/>
  <c r="H43" i="1"/>
  <c r="I43" i="1"/>
  <c r="J43" i="1"/>
  <c r="K43" i="1"/>
  <c r="L43" i="1"/>
  <c r="M43" i="1"/>
  <c r="C44" i="1"/>
  <c r="D44" i="1"/>
  <c r="E44" i="1"/>
  <c r="N44" i="1" s="1"/>
  <c r="F44" i="1"/>
  <c r="G44" i="1"/>
  <c r="H44" i="1"/>
  <c r="I44" i="1"/>
  <c r="J44" i="1"/>
  <c r="K44" i="1"/>
  <c r="L44" i="1"/>
  <c r="M44" i="1"/>
  <c r="C45" i="1"/>
  <c r="D45" i="1"/>
  <c r="E45" i="1"/>
  <c r="F45" i="1"/>
  <c r="G45" i="1"/>
  <c r="H45" i="1"/>
  <c r="I45" i="1"/>
  <c r="J45" i="1"/>
  <c r="K45" i="1"/>
  <c r="L45" i="1"/>
  <c r="M45" i="1"/>
  <c r="C46" i="1"/>
  <c r="D46" i="1"/>
  <c r="E46" i="1"/>
  <c r="F46" i="1"/>
  <c r="G46" i="1"/>
  <c r="H46" i="1"/>
  <c r="I46" i="1"/>
  <c r="J46" i="1"/>
  <c r="K46" i="1"/>
  <c r="L46" i="1"/>
  <c r="M46" i="1"/>
  <c r="C47" i="1"/>
  <c r="D47" i="1"/>
  <c r="E47" i="1"/>
  <c r="F47" i="1"/>
  <c r="G47" i="1"/>
  <c r="H47" i="1"/>
  <c r="I47" i="1"/>
  <c r="J47" i="1"/>
  <c r="K47" i="1"/>
  <c r="L47" i="1"/>
  <c r="M47" i="1"/>
  <c r="C48" i="1"/>
  <c r="D48" i="1"/>
  <c r="E48" i="1"/>
  <c r="N48" i="1" s="1"/>
  <c r="F48" i="1"/>
  <c r="G48" i="1"/>
  <c r="H48" i="1"/>
  <c r="I48" i="1"/>
  <c r="J48" i="1"/>
  <c r="K48" i="1"/>
  <c r="L48" i="1"/>
  <c r="M48" i="1"/>
  <c r="C49" i="1"/>
  <c r="D49" i="1"/>
  <c r="E49" i="1"/>
  <c r="F49" i="1"/>
  <c r="G49" i="1"/>
  <c r="H49" i="1"/>
  <c r="I49" i="1"/>
  <c r="J49" i="1"/>
  <c r="K49" i="1"/>
  <c r="L49" i="1"/>
  <c r="M49" i="1"/>
  <c r="C50" i="1"/>
  <c r="D50" i="1"/>
  <c r="E50" i="1"/>
  <c r="F50" i="1"/>
  <c r="G50" i="1"/>
  <c r="H50" i="1"/>
  <c r="I50" i="1"/>
  <c r="J50" i="1"/>
  <c r="K50" i="1"/>
  <c r="L50" i="1"/>
  <c r="M50" i="1"/>
  <c r="C51" i="1"/>
  <c r="D51" i="1"/>
  <c r="E51" i="1"/>
  <c r="F51" i="1"/>
  <c r="G51" i="1"/>
  <c r="H51" i="1"/>
  <c r="I51" i="1"/>
  <c r="J51" i="1"/>
  <c r="K51" i="1"/>
  <c r="L51" i="1"/>
  <c r="M51" i="1"/>
  <c r="B51" i="1"/>
  <c r="B50" i="1"/>
  <c r="N50" i="1" s="1"/>
  <c r="B49" i="1"/>
  <c r="N49" i="1" s="1"/>
  <c r="B48" i="1"/>
  <c r="B47" i="1"/>
  <c r="B46" i="1"/>
  <c r="N46" i="1" s="1"/>
  <c r="B45" i="1"/>
  <c r="N45" i="1" s="1"/>
  <c r="B44" i="1"/>
  <c r="B43" i="1"/>
  <c r="B42" i="1"/>
  <c r="N42" i="1" s="1"/>
  <c r="B56" i="1"/>
  <c r="N56" i="1" s="1"/>
  <c r="N63" i="1"/>
  <c r="N59" i="1"/>
  <c r="N55" i="1"/>
  <c r="N51" i="1"/>
  <c r="N47" i="1"/>
  <c r="N43" i="1"/>
  <c r="N34" i="1"/>
  <c r="N31" i="1"/>
  <c r="N25" i="1"/>
  <c r="N21" i="1"/>
  <c r="N22" i="1"/>
  <c r="N23" i="1"/>
  <c r="N24" i="1"/>
  <c r="N19" i="1"/>
  <c r="N13" i="1"/>
  <c r="N14" i="1"/>
  <c r="N8" i="1"/>
  <c r="N33" i="1"/>
  <c r="N26" i="1"/>
  <c r="N27" i="1"/>
  <c r="N11" i="1"/>
  <c r="N32" i="1"/>
  <c r="N30" i="1"/>
  <c r="N29" i="1"/>
  <c r="N20" i="1"/>
  <c r="N17" i="1"/>
  <c r="N16" i="1"/>
  <c r="N15" i="1"/>
  <c r="N12" i="1"/>
  <c r="N10" i="1"/>
  <c r="N9" i="1"/>
  <c r="N65" i="2" l="1"/>
  <c r="N48" i="2"/>
  <c r="N53" i="2"/>
  <c r="N59" i="2"/>
  <c r="N44" i="4"/>
  <c r="N51" i="2"/>
  <c r="N61" i="2"/>
  <c r="N50" i="2"/>
  <c r="N55" i="2"/>
  <c r="N63" i="2"/>
  <c r="N66" i="4"/>
  <c r="N50" i="4"/>
  <c r="N62" i="4"/>
  <c r="N48" i="4"/>
  <c r="N58" i="4"/>
  <c r="N54" i="4"/>
  <c r="N64" i="4"/>
  <c r="N65" i="4"/>
  <c r="N63" i="4"/>
  <c r="N60" i="4"/>
  <c r="N61" i="4"/>
  <c r="N59" i="4"/>
  <c r="N56" i="4"/>
  <c r="N57" i="4"/>
  <c r="N55" i="4"/>
  <c r="N52" i="4"/>
  <c r="N53" i="4"/>
  <c r="N51" i="4"/>
  <c r="N49" i="4"/>
  <c r="N46" i="4"/>
  <c r="N45" i="4"/>
  <c r="N47" i="4"/>
</calcChain>
</file>

<file path=xl/sharedStrings.xml><?xml version="1.0" encoding="utf-8"?>
<sst xmlns="http://schemas.openxmlformats.org/spreadsheetml/2006/main" count="1319" uniqueCount="77">
  <si>
    <t>Jan</t>
  </si>
  <si>
    <t>Feb</t>
  </si>
  <si>
    <t>Mar</t>
  </si>
  <si>
    <t>Apr</t>
  </si>
  <si>
    <t>Mai</t>
  </si>
  <si>
    <t>Jun</t>
  </si>
  <si>
    <t>Jul</t>
  </si>
  <si>
    <t>Aug</t>
  </si>
  <si>
    <t>Sep</t>
  </si>
  <si>
    <t>Okt</t>
  </si>
  <si>
    <t>Nov</t>
  </si>
  <si>
    <t>Dez</t>
  </si>
  <si>
    <t>Borna</t>
  </si>
  <si>
    <t>Freiberg</t>
  </si>
  <si>
    <t>Collm</t>
  </si>
  <si>
    <t>Ges</t>
  </si>
  <si>
    <t xml:space="preserve">Stand: </t>
  </si>
  <si>
    <r>
      <t>Anzahl der Tage mit Überschreitung von 50 µg/m³ PM</t>
    </r>
    <r>
      <rPr>
        <b/>
        <vertAlign val="subscript"/>
        <sz val="12"/>
        <rFont val="Times New Roman"/>
        <family val="1"/>
      </rPr>
      <t>10</t>
    </r>
  </si>
  <si>
    <r>
      <t>Zum Schutz der menschlichen Gesundheit gelten ab dem 1.1.2005 zwei Grenzwerte für Feinstaub (Fachbegriff PM</t>
    </r>
    <r>
      <rPr>
        <vertAlign val="subscript"/>
        <sz val="10"/>
        <rFont val="Times New Roman"/>
        <family val="1"/>
      </rPr>
      <t>10</t>
    </r>
    <r>
      <rPr>
        <sz val="10"/>
        <rFont val="Times New Roman"/>
        <family val="1"/>
      </rPr>
      <t>). Zum Ersten darf die mittlere Konzentration von 40 µg/m³ PM</t>
    </r>
    <r>
      <rPr>
        <vertAlign val="subscript"/>
        <sz val="10"/>
        <rFont val="Times New Roman"/>
        <family val="1"/>
      </rPr>
      <t>10</t>
    </r>
    <r>
      <rPr>
        <sz val="10"/>
        <rFont val="Times New Roman"/>
        <family val="1"/>
      </rPr>
      <t xml:space="preserve"> im Kalenderjahr nicht überschritten werden. Zum Zweiten dürfen Tagesmittelwerte von 50 µg/m³ PM</t>
    </r>
    <r>
      <rPr>
        <vertAlign val="subscript"/>
        <sz val="10"/>
        <rFont val="Times New Roman"/>
        <family val="1"/>
      </rPr>
      <t>10</t>
    </r>
    <r>
      <rPr>
        <sz val="10"/>
        <rFont val="Times New Roman"/>
        <family val="1"/>
      </rPr>
      <t xml:space="preserve"> nicht öfter als 35 mal im Kalenderjahr überschritten werden.                                                                                                                                                                                                </t>
    </r>
    <r>
      <rPr>
        <b/>
        <sz val="10"/>
        <rFont val="Times New Roman"/>
        <family val="1"/>
      </rPr>
      <t xml:space="preserve">Die unten stehende Tabelle informiert über den aktuellen Stand der Anzahl der Tage, an denen die Tageskonzentration von 50 µg/m³ im Jahr überschritten wurde.  </t>
    </r>
    <r>
      <rPr>
        <sz val="10"/>
        <rFont val="Times New Roman"/>
        <family val="1"/>
      </rPr>
      <t xml:space="preserve">                                                                                                                                 </t>
    </r>
    <r>
      <rPr>
        <u/>
        <sz val="8"/>
        <rFont val="Times New Roman"/>
        <family val="1"/>
      </rPr>
      <t/>
    </r>
  </si>
  <si>
    <t>Chemnitz-Nord</t>
  </si>
  <si>
    <t>Dresden-Nord</t>
  </si>
  <si>
    <t>Radebeul-Wahnsdorf</t>
  </si>
  <si>
    <t>Leipzig-Mitte</t>
  </si>
  <si>
    <t>Chemnitz-Leipziger Str.</t>
  </si>
  <si>
    <t>Chemnitz-Mitte</t>
  </si>
  <si>
    <t>Plauen-Süd</t>
  </si>
  <si>
    <t>Schwartenberg</t>
  </si>
  <si>
    <t>Dresden-Bergstr.</t>
  </si>
  <si>
    <t>Görlitz</t>
  </si>
  <si>
    <t>Zittau-Ost</t>
  </si>
  <si>
    <t>Leipzig-Lützner Str.</t>
  </si>
  <si>
    <t>Landesdirektion Chemnitz</t>
  </si>
  <si>
    <t>Landesdirektion Dresden</t>
  </si>
  <si>
    <t>Landesdirektion Leipzig</t>
  </si>
  <si>
    <t>Zwickau-Werdauer Str.</t>
  </si>
  <si>
    <t>Carlsfeld</t>
  </si>
  <si>
    <t>Glauchau</t>
  </si>
  <si>
    <t>Klingenthal</t>
  </si>
  <si>
    <t>Bautzen</t>
  </si>
  <si>
    <t xml:space="preserve">Dresden-Winckelmannstr. </t>
  </si>
  <si>
    <t>Hoyerswerda</t>
  </si>
  <si>
    <t>Niesky</t>
  </si>
  <si>
    <t>Delitzsch</t>
  </si>
  <si>
    <t>Leipzig-West</t>
  </si>
  <si>
    <t>Auch Einzelereignisse, wie lokale Baustellentätigkeit, können zu Überschreitungen von Tagesmittelwerten beitragen. Die Daten dazu sind - soweit bekannt - in der Auswerte- und Informationszentrale Luft des LfULG verfügbar.</t>
  </si>
  <si>
    <t>Brockau</t>
  </si>
  <si>
    <t>Carlsfld</t>
  </si>
  <si>
    <t>Chm.-Lpz</t>
  </si>
  <si>
    <t>Klinthal</t>
  </si>
  <si>
    <t>Plausued</t>
  </si>
  <si>
    <t>Schwarbg</t>
  </si>
  <si>
    <t>ZwickauW</t>
  </si>
  <si>
    <r>
      <t>ChmtzMit</t>
    </r>
    <r>
      <rPr>
        <vertAlign val="superscript"/>
        <sz val="10"/>
        <rFont val="Times New Roman"/>
        <family val="1"/>
      </rPr>
      <t xml:space="preserve"> 1)</t>
    </r>
  </si>
  <si>
    <r>
      <t>Freiberg</t>
    </r>
    <r>
      <rPr>
        <vertAlign val="superscript"/>
        <sz val="10"/>
        <rFont val="Times New Roman"/>
        <family val="1"/>
      </rPr>
      <t xml:space="preserve"> 1)</t>
    </r>
  </si>
  <si>
    <r>
      <t>Borna</t>
    </r>
    <r>
      <rPr>
        <vertAlign val="superscript"/>
        <sz val="10"/>
        <rFont val="Times New Roman"/>
        <family val="1"/>
      </rPr>
      <t xml:space="preserve"> 1)</t>
    </r>
  </si>
  <si>
    <r>
      <t xml:space="preserve">1) </t>
    </r>
    <r>
      <rPr>
        <sz val="8"/>
        <rFont val="Times New Roman"/>
        <family val="1"/>
      </rPr>
      <t>keine vorläufigen PM</t>
    </r>
    <r>
      <rPr>
        <vertAlign val="subscript"/>
        <sz val="8"/>
        <rFont val="Times New Roman"/>
        <family val="1"/>
      </rPr>
      <t>10</t>
    </r>
    <r>
      <rPr>
        <sz val="8"/>
        <rFont val="Times New Roman"/>
        <family val="1"/>
      </rPr>
      <t>-Werte
Auch Einzelereignisse, wie lokale Baustellentätigkeit, können zu Überschreitungen von Tagesmittelwerten beitragen. Die Daten dazu sind - soweit bekannt - in der Auswerte- und Informationszentrale Luft des LfULG verfügbar.</t>
    </r>
  </si>
  <si>
    <t>g</t>
  </si>
  <si>
    <t>v</t>
  </si>
  <si>
    <t>g - geprüfte Werte
v - vorläufige Werte</t>
  </si>
  <si>
    <t>Validierungsstufe:</t>
  </si>
  <si>
    <t>Annaberg</t>
  </si>
  <si>
    <r>
      <t>Zum Schutz der menschlichen Gesundheit gelten ab dem 1.1.2005 zwei Grenzwerte für Feinstaub (Fachbegriff PM</t>
    </r>
    <r>
      <rPr>
        <vertAlign val="subscript"/>
        <sz val="10"/>
        <rFont val="Times New Roman"/>
        <family val="1"/>
      </rPr>
      <t>10</t>
    </r>
    <r>
      <rPr>
        <sz val="10"/>
        <rFont val="Times New Roman"/>
        <family val="1"/>
      </rPr>
      <t>). Zum Ersten darf die mittlere Konzentration von 40 µg/m³ PM</t>
    </r>
    <r>
      <rPr>
        <vertAlign val="subscript"/>
        <sz val="10"/>
        <rFont val="Times New Roman"/>
        <family val="1"/>
      </rPr>
      <t>10</t>
    </r>
    <r>
      <rPr>
        <sz val="10"/>
        <rFont val="Times New Roman"/>
        <family val="1"/>
      </rPr>
      <t xml:space="preserve"> im Kalenderjahr nicht überschritten werden. Zum Zweiten dürfen Tagesmittelwerte von 50 µg/m³ PM</t>
    </r>
    <r>
      <rPr>
        <vertAlign val="subscript"/>
        <sz val="10"/>
        <rFont val="Times New Roman"/>
        <family val="1"/>
      </rPr>
      <t>10</t>
    </r>
    <r>
      <rPr>
        <sz val="10"/>
        <rFont val="Times New Roman"/>
        <family val="1"/>
      </rPr>
      <t xml:space="preserve"> nicht öfter als 35 mal im Kalenderjahr überschritten werden.                                                                                                                                                                                                </t>
    </r>
    <r>
      <rPr>
        <b/>
        <sz val="10"/>
        <rFont val="Times New Roman"/>
        <family val="1"/>
      </rPr>
      <t xml:space="preserve">Die unten stehende Tabelle informiert über den aktuellen Stand der Anzahl der Tage, an denen die Tageskonzentration von 50 µg/m³ im Jahr überschritten wurde.   </t>
    </r>
  </si>
  <si>
    <r>
      <rPr>
        <b/>
        <sz val="8"/>
        <rFont val="Times New Roman"/>
        <family val="1"/>
      </rPr>
      <t>Hinweis:</t>
    </r>
    <r>
      <rPr>
        <sz val="8"/>
        <rFont val="Times New Roman"/>
        <family val="1"/>
      </rPr>
      <t xml:space="preserve"> Abweichungen zu den Ergebnissen in der "Aktuellen Datenrecherche" sind möglich, da dort nur vorläufige Daten eines automatischen Messsystems zur zeitnahen Information veröffentlicht werden. In der unten stehenden Tabelle handelt es sich dagegen um validierte Daten, die zur gesetzlichen Beurteilung der Luftqualität verwendet werden.</t>
    </r>
  </si>
  <si>
    <r>
      <t xml:space="preserve">Annaberg </t>
    </r>
    <r>
      <rPr>
        <vertAlign val="superscript"/>
        <sz val="10"/>
        <rFont val="Times New Roman"/>
        <family val="1"/>
      </rPr>
      <t>1)</t>
    </r>
  </si>
  <si>
    <t>Landesdirektion Sachsen, Dienststelle Chemnitz</t>
  </si>
  <si>
    <t>Landesdirektion Sachsen, Dienststelle Dresden</t>
  </si>
  <si>
    <t>Landesdirektion Sachsen, Dienststelle Leipzig</t>
  </si>
  <si>
    <r>
      <t>Zum Schutz der menschlichen Gesundheit gelten ab dem 1.1.2005 zwei Grenzwerte für Feinstaub (Fachbegriff PM</t>
    </r>
    <r>
      <rPr>
        <vertAlign val="subscript"/>
        <sz val="10"/>
        <rFont val="Times New Roman"/>
        <family val="1"/>
      </rPr>
      <t>10</t>
    </r>
    <r>
      <rPr>
        <sz val="10"/>
        <rFont val="Times New Roman"/>
        <family val="1"/>
      </rPr>
      <t>). Zum Ersten darf die mittlere Konzentration von 40 µg/m³ PM</t>
    </r>
    <r>
      <rPr>
        <vertAlign val="subscript"/>
        <sz val="10"/>
        <rFont val="Times New Roman"/>
        <family val="1"/>
      </rPr>
      <t>10</t>
    </r>
    <r>
      <rPr>
        <sz val="10"/>
        <rFont val="Times New Roman"/>
        <family val="1"/>
      </rPr>
      <t xml:space="preserve"> im Kalenderjahr nicht überschritten werden. Zum Zweiten dürfen Tagesmittelwerte von 50 µg/m³ PM</t>
    </r>
    <r>
      <rPr>
        <vertAlign val="subscript"/>
        <sz val="10"/>
        <rFont val="Times New Roman"/>
        <family val="1"/>
      </rPr>
      <t>10</t>
    </r>
    <r>
      <rPr>
        <sz val="10"/>
        <rFont val="Times New Roman"/>
        <family val="1"/>
      </rPr>
      <t xml:space="preserve"> nicht öfter als 35 mal im Kalenderjahr überschritten werden. </t>
    </r>
    <r>
      <rPr>
        <b/>
        <sz val="10"/>
        <rFont val="Times New Roman"/>
        <family val="1"/>
      </rPr>
      <t xml:space="preserve">Die unten stehende Tabelle informiert über den aktuellen Stand der Anzahl der Tage, an denen die Tageskonzentration von 50 µg/m³ im Jahr überschritten wurde.   </t>
    </r>
  </si>
  <si>
    <r>
      <rPr>
        <b/>
        <u/>
        <sz val="8"/>
        <rFont val="Times New Roman"/>
        <family val="1"/>
      </rPr>
      <t>Hinweis:</t>
    </r>
    <r>
      <rPr>
        <u/>
        <sz val="8"/>
        <rFont val="Times New Roman"/>
        <family val="1"/>
      </rPr>
      <t xml:space="preserve"> </t>
    </r>
    <r>
      <rPr>
        <sz val="8"/>
        <rFont val="Times New Roman"/>
        <family val="1"/>
      </rPr>
      <t xml:space="preserve">
Für die jährlichen PM</t>
    </r>
    <r>
      <rPr>
        <vertAlign val="subscript"/>
        <sz val="8"/>
        <rFont val="Times New Roman"/>
        <family val="1"/>
      </rPr>
      <t>10</t>
    </r>
    <r>
      <rPr>
        <sz val="8"/>
        <rFont val="Times New Roman"/>
        <family val="1"/>
      </rPr>
      <t xml:space="preserve">-Überschreitungen werden im Internet zwei Darstellungen angeboten.
</t>
    </r>
    <r>
      <rPr>
        <b/>
        <sz val="8"/>
        <rFont val="Times New Roman"/>
        <family val="1"/>
      </rPr>
      <t>PM</t>
    </r>
    <r>
      <rPr>
        <b/>
        <vertAlign val="subscript"/>
        <sz val="8"/>
        <rFont val="Times New Roman"/>
        <family val="1"/>
      </rPr>
      <t>10</t>
    </r>
    <r>
      <rPr>
        <b/>
        <sz val="8"/>
        <rFont val="Times New Roman"/>
        <family val="1"/>
      </rPr>
      <t>-Überschreitunstage:</t>
    </r>
    <r>
      <rPr>
        <sz val="8"/>
        <rFont val="Times New Roman"/>
        <family val="1"/>
      </rPr>
      <t xml:space="preserve">
Die Anzahl der PM</t>
    </r>
    <r>
      <rPr>
        <vertAlign val="subscript"/>
        <sz val="8"/>
        <rFont val="Times New Roman"/>
        <family val="1"/>
      </rPr>
      <t>10</t>
    </r>
    <r>
      <rPr>
        <sz val="8"/>
        <rFont val="Times New Roman"/>
        <family val="1"/>
      </rPr>
      <t>-Überschreitungstage der letzten 5 Jahre können stationsweise verglichen werden. Für die Berechnung  PM</t>
    </r>
    <r>
      <rPr>
        <vertAlign val="subscript"/>
        <sz val="8"/>
        <rFont val="Times New Roman"/>
        <family val="1"/>
      </rPr>
      <t>10</t>
    </r>
    <r>
      <rPr>
        <sz val="8"/>
        <rFont val="Times New Roman"/>
        <family val="1"/>
      </rPr>
      <t>-Überschreitungstage des aktuellen Jahres wird direkt auf den augenblicklichen Datenbestand zugegriffen. Die Aktualisierung erfolgt täglich um 00:00 Uhr. An Stationen, an denen  gleichzeitig gravimetrische und kontinuierliche Messungen laufen, werden die Daten der PM</t>
    </r>
    <r>
      <rPr>
        <vertAlign val="subscript"/>
        <sz val="8"/>
        <rFont val="Times New Roman"/>
        <family val="1"/>
      </rPr>
      <t>10</t>
    </r>
    <r>
      <rPr>
        <sz val="8"/>
        <rFont val="Times New Roman"/>
        <family val="1"/>
      </rPr>
      <t xml:space="preserve">-Automaten durch die gravimetrischen ersetzt, sobald diese vorliegen. 
</t>
    </r>
    <r>
      <rPr>
        <b/>
        <sz val="8"/>
        <rFont val="Times New Roman"/>
        <family val="1"/>
      </rPr>
      <t>Monatliche PM</t>
    </r>
    <r>
      <rPr>
        <b/>
        <vertAlign val="subscript"/>
        <sz val="8"/>
        <rFont val="Times New Roman"/>
        <family val="1"/>
      </rPr>
      <t>10</t>
    </r>
    <r>
      <rPr>
        <b/>
        <sz val="8"/>
        <rFont val="Times New Roman"/>
        <family val="1"/>
      </rPr>
      <t>-Überschreitungen:</t>
    </r>
    <r>
      <rPr>
        <sz val="8"/>
        <rFont val="Times New Roman"/>
        <family val="1"/>
      </rPr>
      <t xml:space="preserve">
Hier werden die PM</t>
    </r>
    <r>
      <rPr>
        <vertAlign val="subscript"/>
        <sz val="8"/>
        <rFont val="Times New Roman"/>
        <family val="1"/>
      </rPr>
      <t>10</t>
    </r>
    <r>
      <rPr>
        <sz val="8"/>
        <rFont val="Times New Roman"/>
        <family val="1"/>
      </rPr>
      <t>-Überschreitungstage  auf die Monate aufgeschlüsselt. Es wird zwischen Monaten, in denen vollständig geprüfte Daten („</t>
    </r>
    <r>
      <rPr>
        <b/>
        <sz val="8"/>
        <rFont val="Times New Roman"/>
        <family val="1"/>
      </rPr>
      <t>g</t>
    </r>
    <r>
      <rPr>
        <sz val="8"/>
        <rFont val="Times New Roman"/>
        <family val="1"/>
      </rPr>
      <t>“ für geprüfte Daten) und Monaten, in denen nur vorläufig geprüfte Werte aus kontinuierlichen Messungen vorliegen,  unterschieden („</t>
    </r>
    <r>
      <rPr>
        <b/>
        <sz val="8"/>
        <rFont val="Times New Roman"/>
        <family val="1"/>
      </rPr>
      <t>v</t>
    </r>
    <r>
      <rPr>
        <sz val="8"/>
        <rFont val="Times New Roman"/>
        <family val="1"/>
      </rPr>
      <t>“ für vorläufig). 
Durch die unterschiedliche Darstellungsweise kann es zeitweise zu geringfügigen Unterschieden bei der Summe der Überschreitungstage im aktuellen Jahr kommen.</t>
    </r>
  </si>
  <si>
    <r>
      <t>ChmtzLin</t>
    </r>
    <r>
      <rPr>
        <vertAlign val="superscript"/>
        <sz val="10"/>
        <rFont val="Times New Roman"/>
        <family val="1"/>
      </rPr>
      <t xml:space="preserve"> 1)</t>
    </r>
  </si>
  <si>
    <t>Chemnitz-Hans-Link-Str.</t>
  </si>
  <si>
    <t>Liebberg</t>
  </si>
  <si>
    <t>Liebschützberg</t>
  </si>
  <si>
    <r>
      <t xml:space="preserve">Brockau </t>
    </r>
    <r>
      <rPr>
        <vertAlign val="superscript"/>
        <sz val="10"/>
        <rFont val="Times New Roman"/>
        <family val="1"/>
      </rPr>
      <t>1)</t>
    </r>
  </si>
  <si>
    <r>
      <t>ZwickauW</t>
    </r>
    <r>
      <rPr>
        <vertAlign val="superscript"/>
        <sz val="10"/>
        <rFont val="Times New Roman"/>
        <family val="1"/>
      </rPr>
      <t xml:space="preserve"> 1)</t>
    </r>
  </si>
  <si>
    <r>
      <t>Dresden-Nord</t>
    </r>
    <r>
      <rPr>
        <vertAlign val="superscript"/>
        <sz val="10"/>
        <rFont val="Times New Roman"/>
        <family val="1"/>
      </rPr>
      <t xml:space="preserve"> 1)</t>
    </r>
  </si>
  <si>
    <r>
      <t xml:space="preserve">Zittau-Ost </t>
    </r>
    <r>
      <rPr>
        <vertAlign val="superscript"/>
        <sz val="10"/>
        <rFont val="Times New Roman"/>
        <family val="1"/>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</si>
</sst>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26" x14ac:knownFonts="1">
    <font>
      <sz val="10"/>
      <name val="Times New Roman"/>
    </font>
    <font>
      <b/>
      <sz val="10"/>
      <name val="Times New Roman"/>
      <family val="1"/>
    </font>
    <font>
      <sz val="8"/>
      <name val="Times New Roman"/>
      <family val="1"/>
    </font>
    <font>
      <sz val="10"/>
      <name val="Times New Roman"/>
      <family val="1"/>
    </font>
    <font>
      <sz val="8"/>
      <name val="Times New Roman"/>
      <family val="1"/>
    </font>
    <font>
      <u/>
      <sz val="8"/>
      <name val="Times New Roman"/>
      <family val="1"/>
    </font>
    <font>
      <b/>
      <sz val="12"/>
      <name val="Times New Roman"/>
      <family val="1"/>
    </font>
    <font>
      <b/>
      <sz val="10"/>
      <color indexed="10"/>
      <name val="Times New Roman"/>
      <family val="1"/>
    </font>
    <font>
      <b/>
      <vertAlign val="subscript"/>
      <sz val="12"/>
      <name val="Times New Roman"/>
      <family val="1"/>
    </font>
    <font>
      <vertAlign val="subscript"/>
      <sz val="10"/>
      <name val="Times New Roman"/>
      <family val="1"/>
    </font>
    <font>
      <b/>
      <sz val="8"/>
      <name val="Times New Roman"/>
      <family val="1"/>
    </font>
    <font>
      <b/>
      <sz val="8"/>
      <color indexed="10"/>
      <name val="Times New Roman"/>
      <family val="1"/>
    </font>
    <font>
      <vertAlign val="superscript"/>
      <sz val="10"/>
      <name val="Times New Roman"/>
      <family val="1"/>
    </font>
    <font>
      <vertAlign val="subscript"/>
      <sz val="8"/>
      <name val="Times New Roman"/>
      <family val="1"/>
    </font>
    <font>
      <b/>
      <vertAlign val="superscript"/>
      <sz val="8"/>
      <name val="Times New Roman"/>
      <family val="1"/>
    </font>
    <font>
      <sz val="12"/>
      <color rgb="FF000000"/>
      <name val="Times New Roman"/>
      <family val="1"/>
    </font>
    <font>
      <b/>
      <sz val="10"/>
      <color rgb="FFFF0000"/>
      <name val="Wingdings"/>
      <charset val="2"/>
    </font>
    <font>
      <b/>
      <u/>
      <sz val="8"/>
      <name val="Times New Roman"/>
      <family val="1"/>
    </font>
    <font>
      <b/>
      <vertAlign val="subscript"/>
      <sz val="8"/>
      <name val="Times New Roman"/>
      <family val="1"/>
    </font>
    <font>
      <b/>
      <sz val="10"/>
      <color theme="0" tint="-0.34998626667073579"/>
      <name val="Times New Roman"/>
      <family val="1"/>
    </font>
    <font>
      <b/>
      <sz val="10"/>
      <name val="Wingdings"/>
      <charset val="2"/>
    </font>
    <font>
      <b/>
      <sz val="8"/>
      <color theme="0"/>
      <name val="Times New Roman"/>
      <family val="1"/>
    </font>
    <font>
      <sz val="8"/>
      <color theme="0"/>
      <name val="Times New Roman"/>
      <family val="1"/>
    </font>
    <font>
      <sz val="8"/>
      <color rgb="FFC00000"/>
      <name val="Times New Roman"/>
      <family val="1"/>
    </font>
    <font>
      <b/>
      <sz val="8"/>
      <color rgb="FFC00000"/>
      <name val="Times New Roman"/>
      <family val="1"/>
    </font>
    <font>
      <b/>
      <sz val="10"/>
      <color rgb="FFC00000"/>
      <name val="Wingdings"/>
      <charset val="2"/>
    </font>
  </fonts>
  <fills count="3">
    <fill>
      <patternFill patternType="none"/>
    </fill>
    <fill>
      <patternFill patternType="gray125"/>
    </fill>
    <fill>
      <patternFill patternType="solid">
        <fgColor rgb="FFFFC00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360">
    <xf numFmtId="0" fontId="0" fillId="0" borderId="0" xfId="0"/>
    <xf numFmtId="0" fontId="0" fillId="0" borderId="0" xfId="0" applyAlignment="1"/>
    <xf numFmtId="0" fontId="7" fillId="0" borderId="1" xfId="0" applyFont="1" applyBorder="1" applyAlignment="1">
      <alignment horizontal="left" vertical="top"/>
    </xf>
    <xf numFmtId="0" fontId="3" fillId="0" borderId="1" xfId="0" applyFont="1" applyBorder="1" applyAlignment="1">
      <alignment vertical="top"/>
    </xf>
    <xf numFmtId="0" fontId="1" fillId="0" borderId="1" xfId="0" applyFont="1" applyBorder="1" applyAlignment="1">
      <alignment vertical="top"/>
    </xf>
    <xf numFmtId="0" fontId="1" fillId="0" borderId="2" xfId="0" applyFont="1" applyBorder="1" applyAlignment="1">
      <alignment vertical="top"/>
    </xf>
    <xf numFmtId="0" fontId="3" fillId="0" borderId="3" xfId="0" applyFont="1" applyFill="1" applyBorder="1" applyAlignment="1">
      <alignment vertical="top"/>
    </xf>
    <xf numFmtId="0" fontId="3" fillId="0" borderId="4" xfId="0" applyFont="1" applyFill="1" applyBorder="1" applyAlignment="1">
      <alignment vertical="top"/>
    </xf>
    <xf numFmtId="0" fontId="3" fillId="0" borderId="3" xfId="0" applyFont="1" applyBorder="1" applyAlignment="1">
      <alignment vertical="top"/>
    </xf>
    <xf numFmtId="0" fontId="3" fillId="0" borderId="4" xfId="0" applyFont="1" applyBorder="1" applyAlignment="1">
      <alignment vertical="top"/>
    </xf>
    <xf numFmtId="0" fontId="3" fillId="0" borderId="5"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1" fillId="0" borderId="8" xfId="0" applyFont="1" applyBorder="1" applyAlignment="1">
      <alignment vertical="top"/>
    </xf>
    <xf numFmtId="0" fontId="3" fillId="0" borderId="3" xfId="0" applyFont="1" applyFill="1" applyBorder="1" applyAlignment="1"/>
    <xf numFmtId="0" fontId="3" fillId="0" borderId="4" xfId="0" applyFont="1" applyBorder="1" applyAlignment="1"/>
    <xf numFmtId="0" fontId="1" fillId="0" borderId="1" xfId="0" applyFont="1" applyBorder="1" applyAlignment="1"/>
    <xf numFmtId="0" fontId="3" fillId="0" borderId="0" xfId="0" applyFont="1" applyBorder="1" applyAlignment="1">
      <alignment vertical="top"/>
    </xf>
    <xf numFmtId="0" fontId="1" fillId="0" borderId="0" xfId="0" applyFont="1" applyBorder="1" applyAlignment="1">
      <alignment vertical="top"/>
    </xf>
    <xf numFmtId="0" fontId="3" fillId="0" borderId="3" xfId="0" applyFont="1" applyBorder="1" applyAlignment="1" applyProtection="1">
      <alignment vertical="top"/>
      <protection hidden="1"/>
    </xf>
    <xf numFmtId="0" fontId="3" fillId="0" borderId="0" xfId="0" applyNumberFormat="1" applyFont="1" applyFill="1" applyBorder="1" applyAlignment="1">
      <alignment vertical="top"/>
    </xf>
    <xf numFmtId="0" fontId="0" fillId="0" borderId="0" xfId="0" applyNumberFormat="1" applyBorder="1"/>
    <xf numFmtId="0" fontId="0" fillId="0" borderId="0" xfId="0" applyNumberFormat="1"/>
    <xf numFmtId="0" fontId="3" fillId="0" borderId="5" xfId="0" applyFont="1" applyBorder="1" applyAlignment="1" applyProtection="1">
      <alignment vertical="top"/>
    </xf>
    <xf numFmtId="1" fontId="3" fillId="0" borderId="3" xfId="0" applyNumberFormat="1" applyFont="1" applyFill="1" applyBorder="1" applyAlignment="1" applyProtection="1">
      <alignment vertical="top"/>
    </xf>
    <xf numFmtId="0" fontId="3" fillId="0" borderId="7" xfId="0" applyFont="1" applyBorder="1" applyAlignment="1" applyProtection="1">
      <alignment vertical="top"/>
    </xf>
    <xf numFmtId="0" fontId="3" fillId="0" borderId="3" xfId="0" applyFont="1" applyBorder="1" applyAlignment="1" applyProtection="1"/>
    <xf numFmtId="0" fontId="3" fillId="0" borderId="3" xfId="0" applyFont="1" applyBorder="1" applyAlignment="1" applyProtection="1">
      <alignment vertical="top"/>
    </xf>
    <xf numFmtId="0" fontId="3" fillId="0" borderId="7" xfId="0" applyFont="1" applyFill="1" applyBorder="1" applyAlignment="1" applyProtection="1">
      <alignment vertical="top"/>
    </xf>
    <xf numFmtId="0" fontId="3" fillId="0" borderId="7" xfId="0" applyFont="1" applyFill="1" applyBorder="1" applyAlignment="1">
      <alignment vertical="top"/>
    </xf>
    <xf numFmtId="0" fontId="1" fillId="0" borderId="8" xfId="0" applyFont="1" applyFill="1" applyBorder="1" applyAlignment="1">
      <alignment vertical="top"/>
    </xf>
    <xf numFmtId="0" fontId="1" fillId="0" borderId="9" xfId="0" applyFont="1" applyBorder="1" applyAlignment="1">
      <alignment vertical="top"/>
    </xf>
    <xf numFmtId="0" fontId="3" fillId="0" borderId="10" xfId="0" applyFont="1" applyBorder="1" applyAlignment="1">
      <alignment vertical="top"/>
    </xf>
    <xf numFmtId="164" fontId="3" fillId="0" borderId="0" xfId="0" applyNumberFormat="1" applyFont="1" applyBorder="1" applyAlignment="1">
      <alignment vertical="top"/>
    </xf>
    <xf numFmtId="164" fontId="7" fillId="0" borderId="0" xfId="0" applyNumberFormat="1" applyFont="1" applyBorder="1" applyAlignment="1">
      <alignment horizontal="left" vertical="top"/>
    </xf>
    <xf numFmtId="164" fontId="1" fillId="0" borderId="0" xfId="0" applyNumberFormat="1" applyFont="1" applyBorder="1" applyAlignment="1">
      <alignment vertical="top"/>
    </xf>
    <xf numFmtId="0" fontId="4" fillId="0" borderId="0" xfId="0" applyFont="1" applyAlignment="1"/>
    <xf numFmtId="0" fontId="4" fillId="0" borderId="0" xfId="0" applyFont="1"/>
    <xf numFmtId="0" fontId="4" fillId="0" borderId="0" xfId="0" applyFont="1" applyBorder="1" applyAlignment="1">
      <alignment vertical="top"/>
    </xf>
    <xf numFmtId="0" fontId="10" fillId="0" borderId="0" xfId="0" applyFont="1" applyBorder="1" applyAlignment="1">
      <alignment vertical="top"/>
    </xf>
    <xf numFmtId="0" fontId="4" fillId="0" borderId="0" xfId="0" applyNumberFormat="1" applyFont="1" applyFill="1" applyBorder="1" applyAlignment="1">
      <alignment vertical="top"/>
    </xf>
    <xf numFmtId="0" fontId="4" fillId="0" borderId="0" xfId="0" applyNumberFormat="1" applyFont="1" applyBorder="1"/>
    <xf numFmtId="0" fontId="4" fillId="0" borderId="0" xfId="0" applyNumberFormat="1" applyFont="1"/>
    <xf numFmtId="0" fontId="10" fillId="0" borderId="0" xfId="0" applyFont="1" applyBorder="1" applyAlignment="1">
      <alignment vertical="top" wrapText="1"/>
    </xf>
    <xf numFmtId="14" fontId="7" fillId="0" borderId="5" xfId="0" applyNumberFormat="1" applyFont="1" applyBorder="1" applyAlignment="1">
      <alignment horizontal="left" vertical="top"/>
    </xf>
    <xf numFmtId="0" fontId="1" fillId="0" borderId="5" xfId="0" applyFont="1" applyBorder="1" applyAlignment="1">
      <alignment vertical="top"/>
    </xf>
    <xf numFmtId="14" fontId="1" fillId="0" borderId="5" xfId="0" applyNumberFormat="1" applyFont="1" applyBorder="1" applyAlignment="1">
      <alignment horizontal="center" vertical="top"/>
    </xf>
    <xf numFmtId="0" fontId="3" fillId="0" borderId="11" xfId="0" applyFont="1" applyFill="1" applyBorder="1" applyAlignment="1" applyProtection="1">
      <alignment vertical="top"/>
      <protection hidden="1"/>
    </xf>
    <xf numFmtId="0" fontId="3" fillId="0" borderId="12" xfId="0" applyFont="1" applyFill="1" applyBorder="1" applyAlignment="1" applyProtection="1">
      <alignment vertical="top"/>
      <protection hidden="1"/>
    </xf>
    <xf numFmtId="0" fontId="3" fillId="0" borderId="13" xfId="0" applyFont="1" applyFill="1" applyBorder="1" applyAlignment="1" applyProtection="1">
      <alignment vertical="top"/>
      <protection hidden="1"/>
    </xf>
    <xf numFmtId="0" fontId="3" fillId="0" borderId="5" xfId="0" applyFont="1" applyFill="1" applyBorder="1" applyAlignment="1" applyProtection="1">
      <alignment horizontal="right" vertical="top"/>
      <protection hidden="1"/>
    </xf>
    <xf numFmtId="0" fontId="3" fillId="0" borderId="3" xfId="0" applyFont="1" applyFill="1" applyBorder="1" applyProtection="1">
      <protection hidden="1"/>
    </xf>
    <xf numFmtId="0" fontId="10" fillId="0" borderId="0" xfId="0" applyFont="1"/>
    <xf numFmtId="1" fontId="3" fillId="0" borderId="7" xfId="0" applyNumberFormat="1" applyFont="1" applyFill="1" applyBorder="1" applyAlignment="1" applyProtection="1">
      <alignment vertical="top"/>
      <protection hidden="1"/>
    </xf>
    <xf numFmtId="1" fontId="3" fillId="0" borderId="3" xfId="0" applyNumberFormat="1" applyFont="1" applyFill="1" applyBorder="1" applyAlignment="1" applyProtection="1">
      <alignment vertical="top"/>
      <protection hidden="1"/>
    </xf>
    <xf numFmtId="0" fontId="4" fillId="0" borderId="0" xfId="0" applyNumberFormat="1" applyFont="1" applyAlignment="1"/>
    <xf numFmtId="164" fontId="11" fillId="0" borderId="0" xfId="0" applyNumberFormat="1" applyFont="1" applyBorder="1" applyAlignment="1" applyProtection="1">
      <alignment horizontal="left" vertical="top"/>
      <protection hidden="1"/>
    </xf>
    <xf numFmtId="164" fontId="4" fillId="0" borderId="0" xfId="0" applyNumberFormat="1" applyFont="1" applyBorder="1" applyAlignment="1" applyProtection="1">
      <alignment vertical="top"/>
      <protection hidden="1"/>
    </xf>
    <xf numFmtId="164" fontId="10" fillId="0" borderId="0" xfId="0" applyNumberFormat="1" applyFont="1" applyBorder="1" applyAlignment="1" applyProtection="1">
      <alignment vertical="top"/>
      <protection hidden="1"/>
    </xf>
    <xf numFmtId="164" fontId="4" fillId="0" borderId="0" xfId="0" applyNumberFormat="1" applyFont="1" applyFill="1" applyBorder="1" applyAlignment="1" applyProtection="1">
      <alignment vertical="top"/>
      <protection hidden="1"/>
    </xf>
    <xf numFmtId="164" fontId="4" fillId="0" borderId="0" xfId="0" applyNumberFormat="1" applyFont="1" applyFill="1" applyBorder="1" applyAlignment="1" applyProtection="1">
      <protection hidden="1"/>
    </xf>
    <xf numFmtId="164" fontId="4" fillId="0" borderId="0" xfId="0" applyNumberFormat="1" applyFont="1" applyBorder="1" applyAlignment="1" applyProtection="1">
      <protection hidden="1"/>
    </xf>
    <xf numFmtId="164" fontId="10" fillId="0" borderId="0" xfId="0" applyNumberFormat="1" applyFont="1" applyBorder="1" applyAlignment="1" applyProtection="1">
      <protection hidden="1"/>
    </xf>
    <xf numFmtId="0" fontId="3" fillId="0" borderId="3" xfId="0" applyFont="1" applyFill="1" applyBorder="1" applyAlignment="1" applyProtection="1">
      <alignment vertical="top"/>
    </xf>
    <xf numFmtId="0" fontId="4" fillId="0" borderId="0" xfId="0" applyNumberFormat="1" applyFont="1" applyProtection="1">
      <protection locked="0"/>
    </xf>
    <xf numFmtId="0" fontId="10" fillId="0" borderId="0" xfId="0" applyNumberFormat="1" applyFont="1" applyBorder="1" applyAlignment="1" applyProtection="1">
      <alignment vertical="top"/>
      <protection hidden="1"/>
    </xf>
    <xf numFmtId="0" fontId="4" fillId="0" borderId="0" xfId="0" applyNumberFormat="1" applyFont="1" applyBorder="1" applyAlignment="1" applyProtection="1">
      <alignment vertical="top"/>
      <protection locked="0" hidden="1"/>
    </xf>
    <xf numFmtId="0" fontId="10" fillId="0" borderId="0" xfId="0" applyNumberFormat="1" applyFont="1" applyBorder="1" applyAlignment="1" applyProtection="1">
      <alignment vertical="top"/>
      <protection locked="0" hidden="1"/>
    </xf>
    <xf numFmtId="164" fontId="4" fillId="0" borderId="0" xfId="0" applyNumberFormat="1" applyFont="1" applyProtection="1">
      <protection hidden="1"/>
    </xf>
    <xf numFmtId="164" fontId="3" fillId="0" borderId="0" xfId="0" applyNumberFormat="1" applyFont="1" applyBorder="1" applyAlignment="1" applyProtection="1">
      <alignment vertical="top"/>
      <protection hidden="1"/>
    </xf>
    <xf numFmtId="164" fontId="1" fillId="0" borderId="0" xfId="0" applyNumberFormat="1" applyFont="1" applyBorder="1" applyAlignment="1" applyProtection="1">
      <alignment vertical="top"/>
      <protection hidden="1"/>
    </xf>
    <xf numFmtId="164" fontId="3" fillId="0" borderId="0" xfId="0" applyNumberFormat="1" applyFont="1" applyFill="1" applyBorder="1" applyAlignment="1" applyProtection="1">
      <alignment vertical="top"/>
      <protection hidden="1"/>
    </xf>
    <xf numFmtId="164" fontId="1" fillId="0" borderId="0" xfId="0" applyNumberFormat="1" applyFont="1" applyFill="1" applyBorder="1" applyAlignment="1" applyProtection="1">
      <alignment vertical="top"/>
      <protection hidden="1"/>
    </xf>
    <xf numFmtId="164" fontId="3" fillId="0" borderId="0" xfId="0" applyNumberFormat="1" applyFont="1" applyFill="1" applyBorder="1" applyAlignment="1" applyProtection="1">
      <protection hidden="1"/>
    </xf>
    <xf numFmtId="164" fontId="3" fillId="0" borderId="0" xfId="0" applyNumberFormat="1" applyFont="1" applyBorder="1" applyAlignment="1" applyProtection="1">
      <protection hidden="1"/>
    </xf>
    <xf numFmtId="164" fontId="1" fillId="0" borderId="0" xfId="0" applyNumberFormat="1" applyFont="1" applyBorder="1" applyAlignment="1" applyProtection="1">
      <protection hidden="1"/>
    </xf>
    <xf numFmtId="0" fontId="4" fillId="0" borderId="0" xfId="0" applyNumberFormat="1" applyFont="1" applyFill="1" applyBorder="1" applyAlignment="1" applyProtection="1">
      <alignment vertical="top"/>
      <protection hidden="1"/>
    </xf>
    <xf numFmtId="0" fontId="10" fillId="0" borderId="0" xfId="0" applyNumberFormat="1" applyFont="1" applyFill="1" applyBorder="1" applyAlignment="1" applyProtection="1">
      <alignment vertical="top"/>
      <protection hidden="1"/>
    </xf>
    <xf numFmtId="0" fontId="4" fillId="0" borderId="0" xfId="0" applyNumberFormat="1" applyFont="1" applyBorder="1" applyAlignment="1" applyProtection="1">
      <alignment vertical="top"/>
      <protection hidden="1"/>
    </xf>
    <xf numFmtId="0" fontId="4" fillId="0" borderId="0" xfId="0" applyNumberFormat="1" applyFont="1" applyProtection="1">
      <protection hidden="1"/>
    </xf>
    <xf numFmtId="164" fontId="4" fillId="0" borderId="0" xfId="0" applyNumberFormat="1" applyFont="1" applyFill="1" applyBorder="1" applyAlignment="1" applyProtection="1">
      <alignment vertical="top"/>
      <protection locked="0" hidden="1"/>
    </xf>
    <xf numFmtId="164" fontId="4" fillId="0" borderId="0" xfId="0" applyNumberFormat="1" applyFont="1" applyFill="1" applyProtection="1">
      <protection hidden="1"/>
    </xf>
    <xf numFmtId="0" fontId="4" fillId="0" borderId="0" xfId="0" applyFont="1" applyAlignment="1"/>
    <xf numFmtId="164" fontId="2" fillId="0" borderId="0" xfId="0" applyNumberFormat="1" applyFont="1"/>
    <xf numFmtId="0" fontId="15" fillId="0" borderId="0" xfId="0" applyFont="1" applyAlignment="1">
      <alignment horizontal="left" vertical="center" readingOrder="1"/>
    </xf>
    <xf numFmtId="164" fontId="2" fillId="0" borderId="0" xfId="0" applyNumberFormat="1" applyFont="1" applyBorder="1" applyAlignment="1" applyProtection="1">
      <alignment vertical="top"/>
      <protection hidden="1"/>
    </xf>
    <xf numFmtId="164" fontId="2" fillId="0" borderId="0" xfId="0" applyNumberFormat="1" applyFont="1" applyFill="1" applyProtection="1">
      <protection hidden="1"/>
    </xf>
    <xf numFmtId="0" fontId="11" fillId="0" borderId="0" xfId="0" applyNumberFormat="1" applyFont="1" applyBorder="1" applyAlignment="1" applyProtection="1">
      <alignment horizontal="left" vertical="top"/>
      <protection hidden="1"/>
    </xf>
    <xf numFmtId="0" fontId="10" fillId="0" borderId="0" xfId="0" applyNumberFormat="1" applyFont="1" applyBorder="1" applyAlignment="1" applyProtection="1">
      <alignment vertical="top"/>
      <protection hidden="1"/>
    </xf>
    <xf numFmtId="0" fontId="4" fillId="0" borderId="0" xfId="0" applyFont="1" applyAlignment="1" applyProtection="1">
      <protection hidden="1"/>
    </xf>
    <xf numFmtId="0" fontId="4" fillId="0" borderId="0" xfId="0" applyFont="1" applyProtection="1">
      <protection hidden="1"/>
    </xf>
    <xf numFmtId="0" fontId="7" fillId="0" borderId="1" xfId="0" applyFont="1" applyBorder="1" applyAlignment="1" applyProtection="1">
      <alignment horizontal="left" vertical="top"/>
      <protection hidden="1"/>
    </xf>
    <xf numFmtId="0" fontId="3" fillId="0" borderId="1" xfId="0" applyFont="1" applyBorder="1" applyAlignment="1" applyProtection="1">
      <alignment vertical="top"/>
      <protection hidden="1"/>
    </xf>
    <xf numFmtId="0" fontId="1" fillId="0" borderId="1" xfId="0" applyFont="1" applyBorder="1" applyAlignment="1" applyProtection="1">
      <alignment vertical="top"/>
      <protection hidden="1"/>
    </xf>
    <xf numFmtId="0" fontId="1" fillId="0" borderId="9" xfId="0" applyFont="1" applyBorder="1" applyAlignment="1" applyProtection="1">
      <alignment vertical="top"/>
      <protection hidden="1"/>
    </xf>
    <xf numFmtId="0" fontId="1" fillId="0" borderId="5" xfId="0" applyFont="1" applyBorder="1" applyAlignment="1" applyProtection="1">
      <alignment vertical="top"/>
      <protection hidden="1"/>
    </xf>
    <xf numFmtId="14" fontId="1" fillId="0" borderId="5" xfId="0" applyNumberFormat="1" applyFont="1" applyBorder="1" applyAlignment="1" applyProtection="1">
      <alignment horizontal="center" vertical="top"/>
      <protection hidden="1"/>
    </xf>
    <xf numFmtId="14" fontId="7" fillId="0" borderId="5" xfId="0" applyNumberFormat="1" applyFont="1" applyBorder="1" applyAlignment="1" applyProtection="1">
      <alignment horizontal="left" vertical="top"/>
      <protection hidden="1"/>
    </xf>
    <xf numFmtId="0" fontId="3" fillId="0" borderId="7" xfId="0" applyFont="1" applyBorder="1" applyAlignment="1" applyProtection="1">
      <alignment vertical="top"/>
      <protection hidden="1"/>
    </xf>
    <xf numFmtId="0" fontId="1" fillId="0" borderId="8" xfId="0" applyFont="1" applyBorder="1" applyAlignment="1" applyProtection="1">
      <alignment vertical="top"/>
      <protection hidden="1"/>
    </xf>
    <xf numFmtId="0" fontId="3" fillId="0" borderId="3" xfId="0" applyFont="1" applyFill="1" applyBorder="1" applyAlignment="1" applyProtection="1">
      <alignment vertical="top"/>
      <protection hidden="1"/>
    </xf>
    <xf numFmtId="0" fontId="1" fillId="0" borderId="8" xfId="0" applyFont="1" applyFill="1" applyBorder="1" applyAlignment="1" applyProtection="1">
      <alignment vertical="top"/>
      <protection hidden="1"/>
    </xf>
    <xf numFmtId="0" fontId="3" fillId="0" borderId="4" xfId="0" applyFont="1" applyBorder="1" applyAlignment="1" applyProtection="1">
      <alignment vertical="top"/>
      <protection hidden="1"/>
    </xf>
    <xf numFmtId="0" fontId="3" fillId="0" borderId="3" xfId="0" applyFont="1" applyFill="1" applyBorder="1" applyAlignment="1" applyProtection="1">
      <protection hidden="1"/>
    </xf>
    <xf numFmtId="0" fontId="3" fillId="0" borderId="3" xfId="0" applyFont="1" applyBorder="1" applyAlignment="1" applyProtection="1">
      <protection hidden="1"/>
    </xf>
    <xf numFmtId="0" fontId="1" fillId="0" borderId="1" xfId="0" applyFont="1" applyBorder="1" applyAlignment="1" applyProtection="1">
      <protection hidden="1"/>
    </xf>
    <xf numFmtId="0" fontId="3" fillId="0" borderId="5" xfId="0" applyFont="1" applyBorder="1" applyAlignment="1" applyProtection="1">
      <alignment vertical="top"/>
      <protection hidden="1"/>
    </xf>
    <xf numFmtId="0" fontId="1" fillId="0" borderId="2" xfId="0" applyFont="1" applyBorder="1" applyAlignment="1" applyProtection="1">
      <alignment vertical="top"/>
      <protection hidden="1"/>
    </xf>
    <xf numFmtId="0" fontId="3" fillId="0" borderId="22" xfId="0" applyFont="1" applyBorder="1" applyAlignment="1" applyProtection="1">
      <alignment vertical="top"/>
      <protection hidden="1"/>
    </xf>
    <xf numFmtId="0" fontId="3" fillId="0" borderId="21" xfId="0" applyFont="1" applyFill="1" applyBorder="1" applyAlignment="1" applyProtection="1">
      <alignment vertical="top"/>
      <protection hidden="1"/>
    </xf>
    <xf numFmtId="0" fontId="10" fillId="0" borderId="0" xfId="0" applyFont="1" applyBorder="1" applyAlignment="1" applyProtection="1">
      <alignment vertical="top" wrapText="1"/>
      <protection hidden="1"/>
    </xf>
    <xf numFmtId="0" fontId="4" fillId="0" borderId="0" xfId="0" applyFont="1" applyBorder="1" applyAlignment="1" applyProtection="1">
      <alignment vertical="top"/>
      <protection hidden="1"/>
    </xf>
    <xf numFmtId="0" fontId="10" fillId="0" borderId="0" xfId="0" applyFont="1" applyBorder="1" applyAlignment="1" applyProtection="1">
      <alignment vertical="top"/>
      <protection hidden="1"/>
    </xf>
    <xf numFmtId="0" fontId="10" fillId="0" borderId="0" xfId="0" applyFont="1" applyProtection="1">
      <protection hidden="1"/>
    </xf>
    <xf numFmtId="0" fontId="4" fillId="0" borderId="0" xfId="0" applyNumberFormat="1" applyFont="1" applyBorder="1" applyProtection="1">
      <protection hidden="1"/>
    </xf>
    <xf numFmtId="0" fontId="4" fillId="0" borderId="0" xfId="0" applyNumberFormat="1" applyFont="1" applyAlignment="1" applyProtection="1">
      <protection hidden="1"/>
    </xf>
    <xf numFmtId="164" fontId="2" fillId="0" borderId="0" xfId="0" applyNumberFormat="1" applyFont="1" applyProtection="1">
      <protection hidden="1"/>
    </xf>
    <xf numFmtId="0" fontId="15" fillId="0" borderId="0" xfId="0" applyNumberFormat="1" applyFont="1" applyAlignment="1" applyProtection="1">
      <alignment horizontal="left" vertical="center" readingOrder="1"/>
      <protection hidden="1"/>
    </xf>
    <xf numFmtId="0" fontId="2" fillId="0" borderId="0" xfId="0" applyNumberFormat="1" applyFont="1" applyProtection="1">
      <protection hidden="1"/>
    </xf>
    <xf numFmtId="1" fontId="4" fillId="0" borderId="0" xfId="0" applyNumberFormat="1" applyFont="1" applyProtection="1">
      <protection hidden="1"/>
    </xf>
    <xf numFmtId="1" fontId="2" fillId="0" borderId="0" xfId="0" applyNumberFormat="1" applyFont="1" applyProtection="1">
      <protection hidden="1"/>
    </xf>
    <xf numFmtId="0" fontId="16" fillId="0" borderId="0" xfId="0" applyNumberFormat="1" applyFont="1" applyProtection="1">
      <protection hidden="1"/>
    </xf>
    <xf numFmtId="0" fontId="11" fillId="0" borderId="0" xfId="0" applyNumberFormat="1" applyFont="1" applyBorder="1" applyAlignment="1" applyProtection="1">
      <alignment horizontal="left" vertical="top"/>
      <protection hidden="1"/>
    </xf>
    <xf numFmtId="0" fontId="10" fillId="0" borderId="0" xfId="0" applyNumberFormat="1" applyFont="1" applyBorder="1" applyAlignment="1" applyProtection="1">
      <alignment vertical="top"/>
      <protection hidden="1"/>
    </xf>
    <xf numFmtId="0" fontId="4" fillId="0" borderId="0" xfId="0" applyFont="1" applyAlignment="1" applyProtection="1">
      <protection hidden="1"/>
    </xf>
    <xf numFmtId="0" fontId="11" fillId="0" borderId="0" xfId="0" applyNumberFormat="1" applyFont="1" applyBorder="1" applyAlignment="1" applyProtection="1">
      <alignment horizontal="left" vertical="top"/>
      <protection hidden="1"/>
    </xf>
    <xf numFmtId="0" fontId="10" fillId="0" borderId="0" xfId="0" applyNumberFormat="1" applyFont="1" applyBorder="1" applyAlignment="1" applyProtection="1">
      <alignment vertical="top"/>
      <protection hidden="1"/>
    </xf>
    <xf numFmtId="0" fontId="4" fillId="0" borderId="0" xfId="0" applyFont="1" applyAlignment="1" applyProtection="1">
      <protection hidden="1"/>
    </xf>
    <xf numFmtId="0" fontId="1" fillId="0" borderId="14"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6" xfId="0" applyFont="1" applyBorder="1" applyAlignment="1" applyProtection="1">
      <alignment vertical="top"/>
      <protection hidden="1"/>
    </xf>
    <xf numFmtId="0" fontId="3" fillId="0" borderId="21"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7" xfId="0" applyFont="1" applyBorder="1" applyAlignment="1" applyProtection="1">
      <alignment vertical="top"/>
      <protection hidden="1"/>
    </xf>
    <xf numFmtId="0" fontId="1" fillId="0" borderId="20"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1" fillId="0" borderId="0" xfId="0" applyNumberFormat="1" applyFont="1" applyBorder="1" applyAlignment="1" applyProtection="1">
      <alignment horizontal="left" vertical="top"/>
      <protection hidden="1"/>
    </xf>
    <xf numFmtId="0" fontId="10" fillId="0" borderId="0" xfId="0" applyNumberFormat="1" applyFont="1" applyBorder="1" applyAlignment="1" applyProtection="1">
      <alignment vertical="top"/>
      <protection hidden="1"/>
    </xf>
    <xf numFmtId="0" fontId="1" fillId="0" borderId="14"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7" xfId="0" applyFont="1" applyBorder="1" applyAlignment="1" applyProtection="1">
      <alignment vertical="top"/>
      <protection hidden="1"/>
    </xf>
    <xf numFmtId="0" fontId="1" fillId="0" borderId="16" xfId="0" applyFont="1" applyBorder="1" applyAlignment="1" applyProtection="1">
      <alignment vertical="top"/>
      <protection hidden="1"/>
    </xf>
    <xf numFmtId="0" fontId="1" fillId="0" borderId="20" xfId="0" applyFont="1" applyBorder="1" applyAlignment="1" applyProtection="1">
      <alignment vertical="top"/>
      <protection hidden="1"/>
    </xf>
    <xf numFmtId="0" fontId="4" fillId="0" borderId="0" xfId="0" applyFont="1" applyAlignment="1" applyProtection="1">
      <protection hidden="1"/>
    </xf>
    <xf numFmtId="164" fontId="4" fillId="0" borderId="0" xfId="0" applyNumberFormat="1" applyFont="1" applyProtection="1">
      <protection locked="0"/>
    </xf>
    <xf numFmtId="1" fontId="4" fillId="0" borderId="0" xfId="0" applyNumberFormat="1" applyFont="1" applyProtection="1">
      <protection locked="0"/>
    </xf>
    <xf numFmtId="1" fontId="10" fillId="0" borderId="0" xfId="0" applyNumberFormat="1" applyFont="1" applyBorder="1" applyAlignment="1" applyProtection="1">
      <alignment vertical="top"/>
      <protection locked="0"/>
    </xf>
    <xf numFmtId="0" fontId="2" fillId="0" borderId="0" xfId="0" applyNumberFormat="1" applyFont="1" applyBorder="1" applyAlignment="1" applyProtection="1">
      <alignment vertical="top"/>
      <protection hidden="1"/>
    </xf>
    <xf numFmtId="164" fontId="16" fillId="0" borderId="0" xfId="0" applyNumberFormat="1" applyFont="1" applyProtection="1">
      <protection locked="0"/>
    </xf>
    <xf numFmtId="0" fontId="11" fillId="0" borderId="0" xfId="0" applyNumberFormat="1" applyFont="1" applyBorder="1" applyAlignment="1" applyProtection="1">
      <alignment horizontal="left" vertical="top"/>
      <protection hidden="1"/>
    </xf>
    <xf numFmtId="0" fontId="10" fillId="0" borderId="0" xfId="0" applyNumberFormat="1" applyFont="1" applyBorder="1" applyAlignment="1" applyProtection="1">
      <alignment vertical="top"/>
      <protection hidden="1"/>
    </xf>
    <xf numFmtId="0" fontId="1" fillId="0" borderId="14"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7" xfId="0" applyFont="1" applyBorder="1" applyAlignment="1" applyProtection="1">
      <alignment vertical="top"/>
      <protection hidden="1"/>
    </xf>
    <xf numFmtId="0" fontId="1" fillId="0" borderId="16" xfId="0" applyFont="1" applyBorder="1" applyAlignment="1" applyProtection="1">
      <alignment vertical="top"/>
      <protection hidden="1"/>
    </xf>
    <xf numFmtId="0" fontId="1" fillId="0" borderId="20" xfId="0" applyFont="1" applyBorder="1" applyAlignment="1" applyProtection="1">
      <alignment vertical="top"/>
      <protection hidden="1"/>
    </xf>
    <xf numFmtId="0" fontId="4" fillId="0" borderId="0" xfId="0" applyFont="1" applyAlignment="1" applyProtection="1">
      <protection hidden="1"/>
    </xf>
    <xf numFmtId="0" fontId="4" fillId="0" borderId="0" xfId="0" applyFont="1" applyAlignment="1" applyProtection="1">
      <protection hidden="1"/>
    </xf>
    <xf numFmtId="0" fontId="11" fillId="0" borderId="0" xfId="0" applyNumberFormat="1" applyFont="1" applyBorder="1" applyAlignment="1" applyProtection="1">
      <alignment horizontal="left" vertical="top"/>
      <protection hidden="1"/>
    </xf>
    <xf numFmtId="0" fontId="10" fillId="0" borderId="0" xfId="0" applyNumberFormat="1" applyFont="1" applyBorder="1" applyAlignment="1" applyProtection="1">
      <alignment vertical="top"/>
      <protection hidden="1"/>
    </xf>
    <xf numFmtId="0" fontId="1" fillId="0" borderId="14"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7" xfId="0" applyFont="1" applyBorder="1" applyAlignment="1" applyProtection="1">
      <alignment vertical="top"/>
      <protection hidden="1"/>
    </xf>
    <xf numFmtId="0" fontId="1" fillId="0" borderId="16" xfId="0" applyFont="1" applyBorder="1" applyAlignment="1" applyProtection="1">
      <alignment vertical="top"/>
      <protection hidden="1"/>
    </xf>
    <xf numFmtId="0" fontId="1" fillId="0" borderId="20" xfId="0" applyFont="1" applyBorder="1" applyAlignment="1" applyProtection="1">
      <alignment vertical="top"/>
      <protection hidden="1"/>
    </xf>
    <xf numFmtId="0" fontId="4" fillId="0" borderId="0" xfId="0" applyFont="1" applyAlignment="1" applyProtection="1">
      <protection hidden="1"/>
    </xf>
    <xf numFmtId="164" fontId="2" fillId="0" borderId="0" xfId="0" applyNumberFormat="1" applyFont="1" applyFill="1" applyBorder="1" applyAlignment="1" applyProtection="1">
      <alignment vertical="top"/>
      <protection hidden="1"/>
    </xf>
    <xf numFmtId="14" fontId="7" fillId="0" borderId="23" xfId="0" applyNumberFormat="1" applyFont="1" applyBorder="1" applyAlignment="1" applyProtection="1">
      <alignment horizontal="lef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1" fillId="0" borderId="0" xfId="0" applyNumberFormat="1" applyFont="1" applyBorder="1" applyAlignment="1" applyProtection="1">
      <alignment horizontal="left" vertical="top"/>
      <protection hidden="1"/>
    </xf>
    <xf numFmtId="0" fontId="10" fillId="0" borderId="0" xfId="0" applyNumberFormat="1" applyFont="1" applyBorder="1" applyAlignment="1" applyProtection="1">
      <alignment vertical="top"/>
      <protection hidden="1"/>
    </xf>
    <xf numFmtId="0" fontId="1" fillId="0" borderId="14"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7" xfId="0" applyFont="1" applyBorder="1" applyAlignment="1" applyProtection="1">
      <alignment vertical="top"/>
      <protection hidden="1"/>
    </xf>
    <xf numFmtId="0" fontId="1" fillId="0" borderId="16" xfId="0" applyFont="1" applyBorder="1" applyAlignment="1" applyProtection="1">
      <alignment vertical="top"/>
      <protection hidden="1"/>
    </xf>
    <xf numFmtId="0" fontId="1" fillId="0" borderId="20" xfId="0" applyFont="1" applyBorder="1" applyAlignment="1" applyProtection="1">
      <alignment vertical="top"/>
      <protection hidden="1"/>
    </xf>
    <xf numFmtId="0" fontId="4" fillId="0" borderId="0" xfId="0" applyFont="1" applyAlignment="1" applyProtection="1">
      <protection hidden="1"/>
    </xf>
    <xf numFmtId="0" fontId="1" fillId="0" borderId="15" xfId="0" applyFont="1" applyBorder="1" applyAlignment="1" applyProtection="1">
      <alignment vertical="top"/>
      <protection hidden="1"/>
    </xf>
    <xf numFmtId="14" fontId="19" fillId="0" borderId="5" xfId="0" applyNumberFormat="1" applyFont="1" applyFill="1" applyBorder="1" applyAlignment="1" applyProtection="1">
      <alignment horizontal="center"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1" fillId="0" borderId="0" xfId="0" applyNumberFormat="1" applyFont="1" applyBorder="1" applyAlignment="1" applyProtection="1">
      <alignment horizontal="left" vertical="top"/>
      <protection hidden="1"/>
    </xf>
    <xf numFmtId="0" fontId="10" fillId="0" borderId="0" xfId="0" applyNumberFormat="1" applyFont="1" applyBorder="1" applyAlignment="1" applyProtection="1">
      <alignment vertical="top"/>
      <protection hidden="1"/>
    </xf>
    <xf numFmtId="0" fontId="1" fillId="0" borderId="14"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6" xfId="0" applyFont="1" applyBorder="1" applyAlignment="1" applyProtection="1">
      <alignment vertical="top"/>
      <protection hidden="1"/>
    </xf>
    <xf numFmtId="0" fontId="4" fillId="0" borderId="0" xfId="0" applyFont="1" applyAlignment="1" applyProtection="1">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14" fontId="1" fillId="0" borderId="5" xfId="0" applyNumberFormat="1" applyFont="1" applyFill="1" applyBorder="1" applyAlignment="1" applyProtection="1">
      <alignment horizontal="center"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4"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6" xfId="0" applyFont="1" applyBorder="1" applyAlignment="1" applyProtection="1">
      <alignment vertical="top"/>
      <protection hidden="1"/>
    </xf>
    <xf numFmtId="0" fontId="4" fillId="0" borderId="0" xfId="0" applyFont="1" applyAlignment="1" applyProtection="1">
      <protection hidden="1"/>
    </xf>
    <xf numFmtId="14" fontId="3" fillId="0" borderId="5" xfId="0" applyNumberFormat="1" applyFont="1" applyFill="1" applyBorder="1" applyAlignment="1" applyProtection="1">
      <alignment horizontal="center" vertical="top"/>
      <protection hidden="1"/>
    </xf>
    <xf numFmtId="1" fontId="2" fillId="0" borderId="0" xfId="0" applyNumberFormat="1" applyFont="1" applyProtection="1">
      <protection locked="0"/>
    </xf>
    <xf numFmtId="1" fontId="2" fillId="0" borderId="0" xfId="0" applyNumberFormat="1" applyFont="1" applyProtection="1"/>
    <xf numFmtId="1" fontId="10" fillId="0" borderId="0" xfId="0" applyNumberFormat="1" applyFont="1" applyBorder="1" applyAlignment="1" applyProtection="1">
      <alignment horizontal="left" vertical="top"/>
    </xf>
    <xf numFmtId="1" fontId="2" fillId="0" borderId="0" xfId="0" applyNumberFormat="1" applyFont="1" applyBorder="1" applyAlignment="1" applyProtection="1">
      <alignment vertical="top"/>
    </xf>
    <xf numFmtId="1" fontId="10" fillId="0" borderId="0" xfId="0" applyNumberFormat="1" applyFont="1" applyBorder="1" applyAlignment="1" applyProtection="1">
      <alignment vertical="top"/>
    </xf>
    <xf numFmtId="1" fontId="20" fillId="0" borderId="0" xfId="0" applyNumberFormat="1" applyFont="1" applyProtection="1">
      <protection locked="0"/>
    </xf>
    <xf numFmtId="1" fontId="21" fillId="0" borderId="0" xfId="0" applyNumberFormat="1" applyFont="1" applyProtection="1"/>
    <xf numFmtId="1" fontId="22" fillId="0" borderId="0" xfId="0" applyNumberFormat="1" applyFont="1" applyProtection="1"/>
    <xf numFmtId="1" fontId="22" fillId="0" borderId="0" xfId="0" applyNumberFormat="1" applyFont="1" applyFill="1" applyBorder="1" applyAlignment="1" applyProtection="1">
      <alignment vertical="top"/>
    </xf>
    <xf numFmtId="1" fontId="22" fillId="0" borderId="0" xfId="0" applyNumberFormat="1" applyFont="1" applyBorder="1" applyProtection="1"/>
    <xf numFmtId="1" fontId="21" fillId="0" borderId="0" xfId="0" applyNumberFormat="1" applyFont="1" applyBorder="1" applyAlignment="1" applyProtection="1">
      <alignment horizontal="left" vertical="top"/>
    </xf>
    <xf numFmtId="1" fontId="22" fillId="0" borderId="0" xfId="0" applyNumberFormat="1" applyFont="1" applyBorder="1" applyAlignment="1" applyProtection="1">
      <alignment vertical="top"/>
    </xf>
    <xf numFmtId="1" fontId="21" fillId="0" borderId="0" xfId="0" applyNumberFormat="1" applyFont="1" applyBorder="1" applyAlignment="1" applyProtection="1">
      <alignment vertical="top"/>
    </xf>
    <xf numFmtId="1" fontId="21" fillId="0" borderId="0" xfId="0" applyNumberFormat="1" applyFont="1" applyBorder="1" applyAlignment="1" applyProtection="1">
      <alignment vertical="top"/>
      <protection locked="0"/>
    </xf>
    <xf numFmtId="1" fontId="22" fillId="0" borderId="0" xfId="0" applyNumberFormat="1" applyFont="1" applyFill="1" applyBorder="1" applyAlignment="1" applyProtection="1"/>
    <xf numFmtId="1" fontId="22" fillId="0" borderId="0" xfId="0" applyNumberFormat="1" applyFont="1" applyFill="1" applyProtection="1"/>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4"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6" xfId="0" applyFont="1" applyBorder="1" applyAlignment="1" applyProtection="1">
      <alignment vertical="top"/>
      <protection hidden="1"/>
    </xf>
    <xf numFmtId="0" fontId="4" fillId="0" borderId="0" xfId="0" applyFont="1" applyAlignment="1" applyProtection="1">
      <protection hidden="1"/>
    </xf>
    <xf numFmtId="0" fontId="3" fillId="2" borderId="3" xfId="0" applyFont="1" applyFill="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1" fillId="0" borderId="0" xfId="0" applyNumberFormat="1" applyFont="1" applyBorder="1" applyAlignment="1" applyProtection="1">
      <alignment horizontal="left" vertical="top"/>
      <protection hidden="1"/>
    </xf>
    <xf numFmtId="0" fontId="10" fillId="0" borderId="0" xfId="0" applyNumberFormat="1" applyFont="1" applyBorder="1" applyAlignment="1" applyProtection="1">
      <alignment vertical="top"/>
      <protection hidden="1"/>
    </xf>
    <xf numFmtId="0" fontId="1" fillId="0" borderId="14"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6" xfId="0" applyFont="1" applyBorder="1" applyAlignment="1" applyProtection="1">
      <alignment vertical="top"/>
      <protection hidden="1"/>
    </xf>
    <xf numFmtId="0" fontId="4" fillId="0" borderId="0" xfId="0" applyFont="1" applyAlignment="1" applyProtection="1">
      <protection hidden="1"/>
    </xf>
    <xf numFmtId="0" fontId="1" fillId="0" borderId="15" xfId="0" applyFont="1" applyBorder="1" applyAlignment="1" applyProtection="1">
      <alignment vertical="top"/>
      <protection hidden="1"/>
    </xf>
    <xf numFmtId="0" fontId="23" fillId="0" borderId="0" xfId="0" applyNumberFormat="1" applyFont="1" applyFill="1" applyBorder="1" applyAlignment="1" applyProtection="1">
      <alignment vertical="top"/>
      <protection hidden="1"/>
    </xf>
    <xf numFmtId="0" fontId="23" fillId="0" borderId="0" xfId="0" applyNumberFormat="1" applyFont="1" applyBorder="1" applyProtection="1">
      <protection hidden="1"/>
    </xf>
    <xf numFmtId="0" fontId="23" fillId="0" borderId="0" xfId="0" applyNumberFormat="1" applyFont="1" applyProtection="1">
      <protection hidden="1"/>
    </xf>
    <xf numFmtId="164" fontId="24" fillId="0" borderId="0" xfId="0" applyNumberFormat="1" applyFont="1" applyBorder="1" applyAlignment="1" applyProtection="1">
      <alignment horizontal="left" vertical="top"/>
      <protection hidden="1"/>
    </xf>
    <xf numFmtId="164" fontId="23" fillId="0" borderId="0" xfId="0" applyNumberFormat="1" applyFont="1" applyBorder="1" applyAlignment="1" applyProtection="1">
      <alignment vertical="top"/>
      <protection hidden="1"/>
    </xf>
    <xf numFmtId="164" fontId="24" fillId="0" borderId="0" xfId="0" applyNumberFormat="1" applyFont="1" applyBorder="1" applyAlignment="1" applyProtection="1">
      <alignment vertical="top"/>
      <protection hidden="1"/>
    </xf>
    <xf numFmtId="0" fontId="24" fillId="0" borderId="0" xfId="0" applyNumberFormat="1" applyFont="1" applyBorder="1" applyAlignment="1" applyProtection="1">
      <alignment vertical="top"/>
      <protection hidden="1"/>
    </xf>
    <xf numFmtId="0" fontId="24" fillId="0" borderId="0" xfId="0" applyNumberFormat="1" applyFont="1" applyBorder="1" applyAlignment="1" applyProtection="1">
      <alignment horizontal="left" vertical="top"/>
      <protection hidden="1"/>
    </xf>
    <xf numFmtId="1" fontId="24" fillId="0" borderId="0" xfId="0" applyNumberFormat="1" applyFont="1" applyBorder="1" applyAlignment="1" applyProtection="1">
      <alignment vertical="top"/>
      <protection locked="0"/>
    </xf>
    <xf numFmtId="164" fontId="23" fillId="0" borderId="0" xfId="0" applyNumberFormat="1" applyFont="1" applyFill="1" applyBorder="1" applyAlignment="1" applyProtection="1">
      <alignment vertical="top"/>
      <protection hidden="1"/>
    </xf>
    <xf numFmtId="0" fontId="23" fillId="0" borderId="0" xfId="0" applyNumberFormat="1" applyFont="1" applyBorder="1" applyAlignment="1" applyProtection="1">
      <alignment vertical="top"/>
      <protection hidden="1"/>
    </xf>
    <xf numFmtId="164" fontId="23" fillId="0" borderId="0" xfId="0" applyNumberFormat="1" applyFont="1" applyFill="1" applyBorder="1" applyAlignment="1" applyProtection="1">
      <protection hidden="1"/>
    </xf>
    <xf numFmtId="164" fontId="23" fillId="0" borderId="0" xfId="0" applyNumberFormat="1" applyFont="1" applyBorder="1" applyAlignment="1" applyProtection="1">
      <protection hidden="1"/>
    </xf>
    <xf numFmtId="164" fontId="23" fillId="0" borderId="0" xfId="0" applyNumberFormat="1" applyFont="1" applyFill="1" applyProtection="1">
      <protection hidden="1"/>
    </xf>
    <xf numFmtId="164" fontId="23" fillId="0" borderId="0" xfId="0" applyNumberFormat="1" applyFont="1" applyProtection="1">
      <protection hidden="1"/>
    </xf>
    <xf numFmtId="164" fontId="23" fillId="0" borderId="0" xfId="0" applyNumberFormat="1" applyFont="1" applyProtection="1">
      <protection locked="0"/>
    </xf>
    <xf numFmtId="1" fontId="23" fillId="0" borderId="0" xfId="0" applyNumberFormat="1" applyFont="1" applyProtection="1">
      <protection locked="0"/>
    </xf>
    <xf numFmtId="164" fontId="25" fillId="0" borderId="0" xfId="0" applyNumberFormat="1" applyFont="1" applyProtection="1">
      <protection locked="0"/>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 xfId="0" applyFont="1" applyFill="1" applyBorder="1" applyAlignment="1" applyProtection="1">
      <alignment vertical="top"/>
      <protection hidden="1"/>
    </xf>
    <xf numFmtId="0" fontId="1" fillId="0" borderId="1" xfId="0" applyFont="1" applyFill="1" applyBorder="1" applyAlignment="1" applyProtection="1">
      <protection hidden="1"/>
    </xf>
    <xf numFmtId="0" fontId="1" fillId="0" borderId="2" xfId="0" applyFont="1" applyFill="1" applyBorder="1" applyAlignment="1" applyProtection="1">
      <alignment vertical="top"/>
      <protection hidden="1"/>
    </xf>
    <xf numFmtId="0" fontId="1" fillId="0" borderId="16" xfId="0" applyFont="1" applyFill="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1" fillId="0" borderId="0" xfId="0" applyNumberFormat="1" applyFont="1" applyBorder="1" applyAlignment="1" applyProtection="1">
      <alignment horizontal="left" vertical="top"/>
      <protection hidden="1"/>
    </xf>
    <xf numFmtId="0" fontId="10" fillId="0" borderId="0" xfId="0" applyNumberFormat="1" applyFont="1" applyBorder="1" applyAlignment="1" applyProtection="1">
      <alignment vertical="top"/>
      <protection hidden="1"/>
    </xf>
    <xf numFmtId="0" fontId="1" fillId="0" borderId="14"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6" xfId="0" applyFont="1" applyBorder="1" applyAlignment="1" applyProtection="1">
      <alignment vertical="top"/>
      <protection hidden="1"/>
    </xf>
    <xf numFmtId="0" fontId="4" fillId="0" borderId="0" xfId="0" applyFont="1" applyAlignment="1" applyProtection="1">
      <protection hidden="1"/>
    </xf>
    <xf numFmtId="0" fontId="3" fillId="0" borderId="9" xfId="0" applyFont="1" applyBorder="1" applyAlignment="1" applyProtection="1">
      <alignment vertical="top"/>
      <protection hidden="1"/>
    </xf>
    <xf numFmtId="0" fontId="3" fillId="0" borderId="24"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7"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5" xfId="0" applyFont="1" applyBorder="1" applyAlignment="1" applyProtection="1">
      <alignment vertical="top"/>
      <protection hidden="1"/>
    </xf>
    <xf numFmtId="0" fontId="11" fillId="0" borderId="0" xfId="0" applyNumberFormat="1" applyFont="1" applyBorder="1" applyAlignment="1" applyProtection="1">
      <alignment horizontal="left" vertical="top"/>
      <protection hidden="1"/>
    </xf>
    <xf numFmtId="0" fontId="10" fillId="0" borderId="0" xfId="0" applyNumberFormat="1" applyFont="1" applyBorder="1" applyAlignment="1" applyProtection="1">
      <alignment vertical="top"/>
      <protection hidden="1"/>
    </xf>
    <xf numFmtId="0" fontId="1" fillId="0" borderId="14"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6" xfId="0" applyFont="1" applyBorder="1" applyAlignment="1" applyProtection="1">
      <alignment vertical="top"/>
      <protection hidden="1"/>
    </xf>
    <xf numFmtId="0" fontId="4" fillId="0" borderId="0" xfId="0" applyFont="1" applyAlignment="1" applyProtection="1">
      <protection hidden="1"/>
    </xf>
    <xf numFmtId="0" fontId="3" fillId="0" borderId="7" xfId="0" applyFont="1" applyBorder="1" applyAlignment="1" applyProtection="1">
      <alignment horizontal="right" vertical="top"/>
      <protection hidden="1"/>
    </xf>
    <xf numFmtId="0" fontId="1" fillId="0" borderId="1" xfId="0" applyFont="1" applyBorder="1" applyAlignment="1" applyProtection="1">
      <alignment horizontal="right" vertical="top"/>
      <protection hidden="1"/>
    </xf>
    <xf numFmtId="0" fontId="1" fillId="0" borderId="7" xfId="0" applyFont="1" applyBorder="1" applyAlignment="1" applyProtection="1">
      <alignment horizontal="right" vertical="top"/>
      <protection hidden="1"/>
    </xf>
    <xf numFmtId="0" fontId="1" fillId="0" borderId="8" xfId="0" applyFont="1" applyBorder="1" applyAlignment="1" applyProtection="1">
      <alignment horizontal="right" vertical="top"/>
      <protection hidden="1"/>
    </xf>
    <xf numFmtId="0" fontId="1" fillId="0" borderId="8" xfId="0" applyFont="1" applyFill="1" applyBorder="1" applyAlignment="1" applyProtection="1">
      <alignment horizontal="right" vertical="top"/>
      <protection hidden="1"/>
    </xf>
    <xf numFmtId="0" fontId="1" fillId="0" borderId="1" xfId="0" applyFont="1" applyBorder="1" applyAlignment="1" applyProtection="1">
      <alignment horizontal="right"/>
      <protection hidden="1"/>
    </xf>
    <xf numFmtId="0" fontId="1" fillId="0" borderId="2" xfId="0" applyFont="1" applyBorder="1" applyAlignment="1" applyProtection="1">
      <alignment horizontal="right" vertical="top"/>
      <protection hidden="1"/>
    </xf>
    <xf numFmtId="0" fontId="1" fillId="0" borderId="15" xfId="0" applyFont="1" applyBorder="1" applyAlignment="1" applyProtection="1">
      <alignment horizontal="right" vertical="top"/>
      <protection hidden="1"/>
    </xf>
    <xf numFmtId="0" fontId="1" fillId="0" borderId="16" xfId="0" applyFont="1" applyBorder="1" applyAlignment="1" applyProtection="1">
      <alignment horizontal="right" vertical="top"/>
      <protection hidden="1"/>
    </xf>
    <xf numFmtId="0" fontId="3" fillId="0" borderId="11" xfId="0" applyFont="1" applyFill="1" applyBorder="1" applyAlignment="1" applyProtection="1">
      <alignment horizontal="right" vertical="top"/>
      <protection hidden="1"/>
    </xf>
    <xf numFmtId="0" fontId="6" fillId="0" borderId="0" xfId="0" applyFont="1" applyAlignment="1">
      <alignment horizontal="center"/>
    </xf>
    <xf numFmtId="0" fontId="0" fillId="0" borderId="0" xfId="0" applyAlignment="1"/>
    <xf numFmtId="0" fontId="3" fillId="0" borderId="0" xfId="0" applyFont="1" applyAlignment="1">
      <alignment vertical="top" wrapText="1"/>
    </xf>
    <xf numFmtId="0" fontId="2" fillId="0" borderId="19" xfId="0" applyFont="1" applyBorder="1" applyAlignment="1">
      <alignment vertical="top" wrapText="1"/>
    </xf>
    <xf numFmtId="0" fontId="4" fillId="0" borderId="19" xfId="0" applyFont="1" applyBorder="1" applyAlignment="1">
      <alignment vertical="top" wrapText="1"/>
    </xf>
    <xf numFmtId="0" fontId="1" fillId="0" borderId="14" xfId="0" applyFont="1" applyBorder="1" applyAlignment="1">
      <alignment vertical="top"/>
    </xf>
    <xf numFmtId="0" fontId="1" fillId="0" borderId="15" xfId="0" applyFont="1" applyBorder="1" applyAlignment="1">
      <alignment vertical="top"/>
    </xf>
    <xf numFmtId="0" fontId="1" fillId="0" borderId="16" xfId="0" applyFont="1" applyBorder="1" applyAlignment="1">
      <alignment vertical="top"/>
    </xf>
    <xf numFmtId="164" fontId="7" fillId="0" borderId="0" xfId="0" applyNumberFormat="1" applyFont="1" applyBorder="1" applyAlignment="1">
      <alignment horizontal="left" vertical="top"/>
    </xf>
    <xf numFmtId="164" fontId="1" fillId="0" borderId="0" xfId="0" applyNumberFormat="1" applyFont="1" applyBorder="1" applyAlignment="1">
      <alignment vertical="top"/>
    </xf>
    <xf numFmtId="0" fontId="2" fillId="0" borderId="0" xfId="0" applyFont="1" applyAlignment="1">
      <alignment wrapText="1"/>
    </xf>
    <xf numFmtId="14" fontId="7" fillId="0" borderId="17" xfId="0" applyNumberFormat="1" applyFont="1" applyBorder="1" applyAlignment="1">
      <alignment horizontal="left" vertical="top"/>
    </xf>
    <xf numFmtId="14" fontId="7" fillId="0" borderId="18" xfId="0" applyNumberFormat="1" applyFont="1" applyBorder="1" applyAlignment="1">
      <alignment horizontal="left" vertical="top"/>
    </xf>
    <xf numFmtId="0" fontId="11" fillId="0" borderId="0" xfId="0" applyNumberFormat="1" applyFont="1" applyBorder="1" applyAlignment="1" applyProtection="1">
      <alignment horizontal="left" vertical="top"/>
      <protection hidden="1"/>
    </xf>
    <xf numFmtId="0" fontId="10" fillId="0" borderId="0" xfId="0" applyNumberFormat="1" applyFont="1" applyBorder="1" applyAlignment="1" applyProtection="1">
      <alignment vertical="top"/>
      <protection hidden="1"/>
    </xf>
    <xf numFmtId="0" fontId="14" fillId="0" borderId="0" xfId="0" applyFont="1" applyAlignment="1">
      <alignment wrapText="1"/>
    </xf>
    <xf numFmtId="0" fontId="4" fillId="0" borderId="0" xfId="0" applyFont="1" applyAlignment="1">
      <alignment wrapText="1"/>
    </xf>
    <xf numFmtId="14" fontId="7" fillId="0" borderId="17" xfId="0" applyNumberFormat="1" applyFont="1" applyBorder="1" applyAlignment="1" applyProtection="1">
      <alignment horizontal="left" vertical="top"/>
      <protection hidden="1"/>
    </xf>
    <xf numFmtId="14" fontId="7" fillId="0" borderId="18" xfId="0" applyNumberFormat="1" applyFont="1" applyBorder="1" applyAlignment="1" applyProtection="1">
      <alignment horizontal="left" vertical="top"/>
      <protection hidden="1"/>
    </xf>
    <xf numFmtId="0" fontId="4" fillId="0" borderId="0" xfId="0" applyFont="1" applyAlignment="1"/>
    <xf numFmtId="0" fontId="1" fillId="0" borderId="14"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17" xfId="0" applyFont="1" applyBorder="1" applyAlignment="1" applyProtection="1">
      <alignment vertical="top"/>
      <protection hidden="1"/>
    </xf>
    <xf numFmtId="0" fontId="1" fillId="0" borderId="16" xfId="0" applyFont="1" applyBorder="1" applyAlignment="1" applyProtection="1">
      <alignment vertical="top"/>
      <protection hidden="1"/>
    </xf>
    <xf numFmtId="0" fontId="1" fillId="0" borderId="20" xfId="0" applyFont="1" applyBorder="1" applyAlignment="1" applyProtection="1">
      <alignment vertical="top"/>
      <protection hidden="1"/>
    </xf>
    <xf numFmtId="0" fontId="14" fillId="0" borderId="0" xfId="0" applyFont="1" applyAlignment="1" applyProtection="1">
      <alignment wrapText="1"/>
      <protection hidden="1"/>
    </xf>
    <xf numFmtId="0" fontId="4" fillId="0" borderId="0" xfId="0" applyFont="1" applyAlignment="1" applyProtection="1">
      <alignment wrapText="1"/>
      <protection hidden="1"/>
    </xf>
    <xf numFmtId="0" fontId="6" fillId="0" borderId="0" xfId="0" applyFont="1" applyAlignment="1" applyProtection="1">
      <alignment horizontal="center"/>
      <protection hidden="1"/>
    </xf>
    <xf numFmtId="0" fontId="4" fillId="0" borderId="0" xfId="0" applyFont="1" applyAlignment="1" applyProtection="1">
      <protection hidden="1"/>
    </xf>
    <xf numFmtId="0" fontId="3" fillId="0" borderId="0" xfId="0" applyFont="1" applyAlignment="1" applyProtection="1">
      <alignment vertical="top" wrapText="1"/>
      <protection hidden="1"/>
    </xf>
    <xf numFmtId="0" fontId="2" fillId="0" borderId="19" xfId="0" applyFont="1" applyBorder="1" applyAlignment="1" applyProtection="1">
      <alignment vertical="top" wrapText="1"/>
      <protection hidden="1"/>
    </xf>
    <xf numFmtId="0" fontId="4" fillId="0" borderId="19" xfId="0" applyFont="1" applyBorder="1" applyAlignment="1" applyProtection="1">
      <alignment vertical="top" wrapText="1"/>
      <protection hidden="1"/>
    </xf>
    <xf numFmtId="0" fontId="14" fillId="0" borderId="0" xfId="0" applyFont="1" applyAlignment="1" applyProtection="1">
      <alignment vertical="top" wrapText="1"/>
      <protection hidden="1"/>
    </xf>
    <xf numFmtId="0" fontId="4" fillId="0" borderId="0" xfId="0" applyFont="1" applyAlignment="1" applyProtection="1">
      <alignment vertical="top" wrapText="1"/>
      <protection hidden="1"/>
    </xf>
    <xf numFmtId="1" fontId="14" fillId="0" borderId="0" xfId="0" applyNumberFormat="1" applyFont="1" applyAlignment="1" applyProtection="1">
      <alignment vertical="top" wrapText="1"/>
    </xf>
    <xf numFmtId="1" fontId="2" fillId="0" borderId="0" xfId="0" applyNumberFormat="1" applyFont="1" applyAlignment="1" applyProtection="1">
      <alignment vertical="top" wrapText="1"/>
    </xf>
  </cellXfs>
  <cellStyles count="1">
    <cellStyle name="Standard" xfId="0" builtinId="0"/>
  </cellStyles>
  <dxfs count="51">
    <dxf>
      <font>
        <b/>
        <i val="0"/>
      </font>
    </dxf>
    <dxf>
      <font>
        <b/>
        <i val="0"/>
      </font>
    </dxf>
    <dxf>
      <font>
        <b/>
        <i val="0"/>
        <condense val="0"/>
        <extend val="0"/>
        <color indexed="10"/>
      </font>
    </dxf>
    <dxf>
      <font>
        <b/>
        <i val="0"/>
        <condense val="0"/>
        <extend val="0"/>
      </font>
      <fill>
        <patternFill>
          <bgColor indexed="43"/>
        </patternFill>
      </fill>
    </dxf>
    <dxf>
      <font>
        <b/>
        <i val="0"/>
      </font>
    </dxf>
    <dxf>
      <font>
        <b/>
        <i val="0"/>
      </font>
    </dxf>
    <dxf>
      <font>
        <b/>
        <i val="0"/>
        <condense val="0"/>
        <extend val="0"/>
        <color indexed="10"/>
      </font>
    </dxf>
    <dxf>
      <font>
        <b/>
        <i val="0"/>
        <condense val="0"/>
        <extend val="0"/>
      </font>
      <fill>
        <patternFill>
          <bgColor indexed="43"/>
        </patternFill>
      </fill>
    </dxf>
    <dxf>
      <font>
        <b/>
        <i val="0"/>
      </font>
    </dxf>
    <dxf>
      <font>
        <b/>
        <i val="0"/>
      </font>
    </dxf>
    <dxf>
      <font>
        <b/>
        <i val="0"/>
        <condense val="0"/>
        <extend val="0"/>
        <color indexed="10"/>
      </font>
    </dxf>
    <dxf>
      <font>
        <b/>
        <i val="0"/>
        <condense val="0"/>
        <extend val="0"/>
      </font>
      <fill>
        <patternFill>
          <bgColor indexed="43"/>
        </patternFill>
      </fill>
    </dxf>
    <dxf>
      <font>
        <b/>
        <i val="0"/>
      </font>
    </dxf>
    <dxf>
      <font>
        <b/>
        <i val="0"/>
      </font>
    </dxf>
    <dxf>
      <font>
        <b/>
        <i val="0"/>
        <condense val="0"/>
        <extend val="0"/>
        <color indexed="10"/>
      </font>
    </dxf>
    <dxf>
      <font>
        <b/>
        <i val="0"/>
        <condense val="0"/>
        <extend val="0"/>
      </font>
      <fill>
        <patternFill>
          <bgColor indexed="43"/>
        </patternFill>
      </fill>
    </dxf>
    <dxf>
      <font>
        <b/>
        <i val="0"/>
      </font>
    </dxf>
    <dxf>
      <font>
        <b/>
        <i val="0"/>
      </font>
    </dxf>
    <dxf>
      <font>
        <b/>
        <i val="0"/>
        <condense val="0"/>
        <extend val="0"/>
        <color indexed="10"/>
      </font>
    </dxf>
    <dxf>
      <font>
        <b/>
        <i val="0"/>
        <condense val="0"/>
        <extend val="0"/>
      </font>
      <fill>
        <patternFill>
          <bgColor indexed="43"/>
        </patternFill>
      </fill>
    </dxf>
    <dxf>
      <font>
        <b/>
        <i val="0"/>
      </font>
    </dxf>
    <dxf>
      <font>
        <b/>
        <i val="0"/>
        <condense val="0"/>
        <extend val="0"/>
        <color indexed="10"/>
      </font>
    </dxf>
    <dxf>
      <font>
        <b/>
        <i val="0"/>
        <condense val="0"/>
        <extend val="0"/>
      </font>
      <fill>
        <patternFill>
          <bgColor indexed="43"/>
        </patternFill>
      </fill>
    </dxf>
    <dxf>
      <font>
        <b/>
        <i val="0"/>
      </font>
    </dxf>
    <dxf>
      <font>
        <b/>
        <i val="0"/>
        <condense val="0"/>
        <extend val="0"/>
        <color indexed="10"/>
      </font>
    </dxf>
    <dxf>
      <font>
        <b/>
        <i val="0"/>
        <condense val="0"/>
        <extend val="0"/>
      </font>
      <fill>
        <patternFill>
          <bgColor indexed="43"/>
        </patternFill>
      </fill>
    </dxf>
    <dxf>
      <font>
        <b/>
        <i val="0"/>
      </font>
    </dxf>
    <dxf>
      <font>
        <b/>
        <i val="0"/>
        <condense val="0"/>
        <extend val="0"/>
        <color indexed="10"/>
      </font>
    </dxf>
    <dxf>
      <font>
        <b/>
        <i val="0"/>
        <condense val="0"/>
        <extend val="0"/>
      </font>
      <fill>
        <patternFill>
          <bgColor indexed="43"/>
        </patternFill>
      </fill>
    </dxf>
    <dxf>
      <font>
        <b/>
        <i val="0"/>
      </font>
    </dxf>
    <dxf>
      <font>
        <b/>
        <i val="0"/>
        <condense val="0"/>
        <extend val="0"/>
        <color indexed="10"/>
      </font>
    </dxf>
    <dxf>
      <font>
        <b/>
        <i val="0"/>
        <condense val="0"/>
        <extend val="0"/>
      </font>
      <fill>
        <patternFill>
          <bgColor indexed="43"/>
        </patternFill>
      </fill>
    </dxf>
    <dxf>
      <font>
        <b/>
        <i val="0"/>
        <condense val="0"/>
        <extend val="0"/>
        <color indexed="10"/>
      </font>
    </dxf>
    <dxf>
      <font>
        <b/>
        <i val="0"/>
        <condense val="0"/>
        <extend val="0"/>
      </font>
      <fill>
        <patternFill>
          <bgColor indexed="43"/>
        </patternFill>
      </fill>
    </dxf>
    <dxf>
      <font>
        <b/>
        <i val="0"/>
        <condense val="0"/>
        <extend val="0"/>
        <color indexed="10"/>
      </font>
    </dxf>
    <dxf>
      <font>
        <b/>
        <i val="0"/>
        <condense val="0"/>
        <extend val="0"/>
      </font>
      <fill>
        <patternFill>
          <bgColor indexed="43"/>
        </patternFill>
      </fill>
    </dxf>
    <dxf>
      <font>
        <b/>
        <i val="0"/>
        <condense val="0"/>
        <extend val="0"/>
        <color indexed="10"/>
      </font>
    </dxf>
    <dxf>
      <font>
        <b/>
        <i val="0"/>
        <condense val="0"/>
        <extend val="0"/>
        <color indexed="10"/>
      </font>
    </dxf>
    <dxf>
      <font>
        <b/>
        <i val="0"/>
        <condense val="0"/>
        <extend val="0"/>
      </font>
      <fill>
        <patternFill>
          <bgColor indexed="43"/>
        </patternFill>
      </fill>
    </dxf>
    <dxf>
      <font>
        <b/>
        <i val="0"/>
        <condense val="0"/>
        <extend val="0"/>
        <color indexed="10"/>
      </font>
    </dxf>
    <dxf>
      <font>
        <b/>
        <i val="0"/>
        <condense val="0"/>
        <extend val="0"/>
        <color indexed="10"/>
      </font>
    </dxf>
    <dxf>
      <font>
        <b/>
        <i val="0"/>
        <condense val="0"/>
        <extend val="0"/>
      </font>
      <fill>
        <patternFill>
          <bgColor indexed="43"/>
        </patternFill>
      </fill>
    </dxf>
    <dxf>
      <font>
        <b/>
        <i val="0"/>
        <condense val="0"/>
        <extend val="0"/>
        <color indexed="10"/>
      </font>
    </dxf>
    <dxf>
      <font>
        <b/>
        <i val="0"/>
        <condense val="0"/>
        <extend val="0"/>
        <color indexed="10"/>
      </font>
      <fill>
        <patternFill>
          <bgColor indexed="9"/>
        </patternFill>
      </fill>
    </dxf>
    <dxf>
      <font>
        <b/>
        <i val="0"/>
        <condense val="0"/>
        <extend val="0"/>
        <color indexed="10"/>
      </font>
    </dxf>
    <dxf>
      <font>
        <b/>
        <i val="0"/>
        <condense val="0"/>
        <extend val="0"/>
      </font>
      <fill>
        <patternFill>
          <bgColor indexed="43"/>
        </patternFill>
      </fill>
    </dxf>
    <dxf>
      <font>
        <b/>
        <i val="0"/>
        <condense val="0"/>
        <extend val="0"/>
        <color indexed="10"/>
      </font>
      <fill>
        <patternFill>
          <bgColor indexed="9"/>
        </patternFill>
      </fill>
    </dxf>
    <dxf>
      <font>
        <b/>
        <i val="0"/>
        <condense val="0"/>
        <extend val="0"/>
        <color indexed="10"/>
      </font>
    </dxf>
    <dxf>
      <font>
        <b/>
        <i val="0"/>
        <condense val="0"/>
        <extend val="0"/>
      </font>
      <fill>
        <patternFill>
          <bgColor indexed="43"/>
        </patternFill>
      </fill>
    </dxf>
    <dxf>
      <font>
        <b/>
        <i val="0"/>
        <condense val="0"/>
        <extend val="0"/>
        <color indexed="10"/>
      </font>
    </dxf>
    <dxf>
      <font>
        <b/>
        <i val="0"/>
        <condense val="0"/>
        <extend val="0"/>
      </font>
      <fill>
        <patternFill>
          <bgColor indexed="43"/>
        </patternFill>
      </fill>
    </dxf>
  </dxfs>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75" b="1" i="0" u="none" strike="noStrike" baseline="0">
                <a:solidFill>
                  <a:srgbClr val="000000"/>
                </a:solidFill>
                <a:latin typeface="Times New Roman"/>
                <a:ea typeface="Times New Roman"/>
                <a:cs typeface="Times New Roman"/>
              </a:defRPr>
            </a:pPr>
            <a:r>
              <a:rPr lang="de-DE" sz="1675" b="1" i="0" u="none" strike="noStrike" baseline="0">
                <a:solidFill>
                  <a:srgbClr val="000000"/>
                </a:solidFill>
                <a:latin typeface="Times New Roman"/>
                <a:cs typeface="Times New Roman"/>
              </a:rPr>
              <a:t>Anzahl der PM</a:t>
            </a:r>
            <a:r>
              <a:rPr lang="de-DE" sz="1675" b="1" i="0" u="none" strike="noStrike" baseline="-25000">
                <a:solidFill>
                  <a:srgbClr val="000000"/>
                </a:solidFill>
                <a:latin typeface="Times New Roman"/>
                <a:cs typeface="Times New Roman"/>
              </a:rPr>
              <a:t>10</a:t>
            </a:r>
            <a:r>
              <a:rPr lang="de-DE" sz="1675" b="1" i="0" u="none" strike="noStrike" baseline="0">
                <a:solidFill>
                  <a:srgbClr val="000000"/>
                </a:solidFill>
                <a:latin typeface="Times New Roman"/>
                <a:cs typeface="Times New Roman"/>
              </a:rPr>
              <a:t>-Überschreitungen von 50 µg/m³ für 2010 </a:t>
            </a:r>
            <a:endParaRPr lang="de-DE"/>
          </a:p>
        </c:rich>
      </c:tx>
      <c:layout>
        <c:manualLayout>
          <c:xMode val="edge"/>
          <c:yMode val="edge"/>
          <c:x val="0.23479232675888498"/>
          <c:y val="1.0543685346284542E-2"/>
        </c:manualLayout>
      </c:layout>
      <c:overlay val="0"/>
      <c:spPr>
        <a:noFill/>
        <a:ln w="25400">
          <a:noFill/>
        </a:ln>
      </c:spPr>
    </c:title>
    <c:autoTitleDeleted val="0"/>
    <c:view3D>
      <c:rotX val="19"/>
      <c:hPercent val="124"/>
      <c:rotY val="24"/>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21844451721620986"/>
          <c:y val="6.3397781937184386E-2"/>
          <c:w val="0.76166825531514892"/>
          <c:h val="0.80615455693806937"/>
        </c:manualLayout>
      </c:layout>
      <c:bar3DChart>
        <c:barDir val="bar"/>
        <c:grouping val="stacked"/>
        <c:varyColors val="0"/>
        <c:ser>
          <c:idx val="0"/>
          <c:order val="0"/>
          <c:tx>
            <c:strRef>
              <c:f>'2010'!$B$5</c:f>
              <c:strCache>
                <c:ptCount val="1"/>
                <c:pt idx="0">
                  <c:v>Jan</c:v>
                </c:pt>
              </c:strCache>
            </c:strRef>
          </c:tx>
          <c:spPr>
            <a:solidFill>
              <a:srgbClr val="CC99FF"/>
            </a:solidFill>
            <a:ln w="12700">
              <a:solidFill>
                <a:srgbClr val="000000"/>
              </a:solidFill>
              <a:prstDash val="solid"/>
            </a:ln>
          </c:spPr>
          <c:invertIfNegative val="0"/>
          <c:cat>
            <c:strRef>
              <c:f>('2010'!$A$42:$A$51,'2010'!$A$52:$A$60,'2010'!$A$61:$A$66)</c:f>
              <c:strCache>
                <c:ptCount val="25"/>
                <c:pt idx="0">
                  <c:v>Carlsfeld</c:v>
                </c:pt>
                <c:pt idx="1">
                  <c:v>Chemnitz-Leipziger Str.</c:v>
                </c:pt>
                <c:pt idx="2">
                  <c:v>Chemnitz-Mitte</c:v>
                </c:pt>
                <c:pt idx="3">
                  <c:v>Chemnitz-Nord</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Hoyerswerda</c:v>
                </c:pt>
                <c:pt idx="16">
                  <c:v>Niesky</c:v>
                </c:pt>
                <c:pt idx="17">
                  <c:v>Radebeul-Wahnsdorf</c:v>
                </c:pt>
                <c:pt idx="18">
                  <c:v>Zittau-Ost</c:v>
                </c:pt>
                <c:pt idx="19">
                  <c:v>Borna</c:v>
                </c:pt>
                <c:pt idx="20">
                  <c:v>Collm</c:v>
                </c:pt>
                <c:pt idx="21">
                  <c:v>Delitzsch</c:v>
                </c:pt>
                <c:pt idx="22">
                  <c:v>Leipzig-Lützner Str.</c:v>
                </c:pt>
                <c:pt idx="23">
                  <c:v>Leipzig-Mitte</c:v>
                </c:pt>
                <c:pt idx="24">
                  <c:v>Leipzig-West</c:v>
                </c:pt>
              </c:strCache>
            </c:strRef>
          </c:cat>
          <c:val>
            <c:numRef>
              <c:f>'2010'!$B$42:$B$66</c:f>
              <c:numCache>
                <c:formatCode>;;;</c:formatCode>
                <c:ptCount val="25"/>
                <c:pt idx="0">
                  <c:v>1</c:v>
                </c:pt>
                <c:pt idx="1">
                  <c:v>8</c:v>
                </c:pt>
                <c:pt idx="2">
                  <c:v>5</c:v>
                </c:pt>
                <c:pt idx="3">
                  <c:v>8</c:v>
                </c:pt>
                <c:pt idx="4">
                  <c:v>9</c:v>
                </c:pt>
                <c:pt idx="5">
                  <c:v>10</c:v>
                </c:pt>
                <c:pt idx="6">
                  <c:v>4</c:v>
                </c:pt>
                <c:pt idx="7">
                  <c:v>7</c:v>
                </c:pt>
                <c:pt idx="8">
                  <c:v>3</c:v>
                </c:pt>
                <c:pt idx="9">
                  <c:v>7</c:v>
                </c:pt>
                <c:pt idx="10">
                  <c:v>13</c:v>
                </c:pt>
                <c:pt idx="11">
                  <c:v>13</c:v>
                </c:pt>
                <c:pt idx="12">
                  <c:v>11</c:v>
                </c:pt>
                <c:pt idx="13">
                  <c:v>6</c:v>
                </c:pt>
                <c:pt idx="14">
                  <c:v>17</c:v>
                </c:pt>
                <c:pt idx="15">
                  <c:v>13</c:v>
                </c:pt>
                <c:pt idx="16">
                  <c:v>13</c:v>
                </c:pt>
                <c:pt idx="17">
                  <c:v>5</c:v>
                </c:pt>
                <c:pt idx="18">
                  <c:v>19</c:v>
                </c:pt>
                <c:pt idx="19">
                  <c:v>9</c:v>
                </c:pt>
                <c:pt idx="20">
                  <c:v>8</c:v>
                </c:pt>
                <c:pt idx="21">
                  <c:v>12</c:v>
                </c:pt>
                <c:pt idx="22">
                  <c:v>13</c:v>
                </c:pt>
                <c:pt idx="23">
                  <c:v>10</c:v>
                </c:pt>
                <c:pt idx="24">
                  <c:v>9</c:v>
                </c:pt>
              </c:numCache>
            </c:numRef>
          </c:val>
          <c:extLst>
            <c:ext xmlns:c16="http://schemas.microsoft.com/office/drawing/2014/chart" uri="{C3380CC4-5D6E-409C-BE32-E72D297353CC}">
              <c16:uniqueId val="{00000000-4872-40F2-99A6-E6B3DF963841}"/>
            </c:ext>
          </c:extLst>
        </c:ser>
        <c:ser>
          <c:idx val="1"/>
          <c:order val="1"/>
          <c:tx>
            <c:strRef>
              <c:f>'2010'!$C$5</c:f>
              <c:strCache>
                <c:ptCount val="1"/>
                <c:pt idx="0">
                  <c:v>Feb</c:v>
                </c:pt>
              </c:strCache>
            </c:strRef>
          </c:tx>
          <c:spPr>
            <a:solidFill>
              <a:srgbClr val="993366"/>
            </a:solidFill>
            <a:ln w="12700">
              <a:solidFill>
                <a:srgbClr val="000000"/>
              </a:solidFill>
              <a:prstDash val="solid"/>
            </a:ln>
          </c:spPr>
          <c:invertIfNegative val="0"/>
          <c:cat>
            <c:strRef>
              <c:f>('2010'!$A$42:$A$51,'2010'!$A$52:$A$60,'2010'!$A$61:$A$66)</c:f>
              <c:strCache>
                <c:ptCount val="25"/>
                <c:pt idx="0">
                  <c:v>Carlsfeld</c:v>
                </c:pt>
                <c:pt idx="1">
                  <c:v>Chemnitz-Leipziger Str.</c:v>
                </c:pt>
                <c:pt idx="2">
                  <c:v>Chemnitz-Mitte</c:v>
                </c:pt>
                <c:pt idx="3">
                  <c:v>Chemnitz-Nord</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Hoyerswerda</c:v>
                </c:pt>
                <c:pt idx="16">
                  <c:v>Niesky</c:v>
                </c:pt>
                <c:pt idx="17">
                  <c:v>Radebeul-Wahnsdorf</c:v>
                </c:pt>
                <c:pt idx="18">
                  <c:v>Zittau-Ost</c:v>
                </c:pt>
                <c:pt idx="19">
                  <c:v>Borna</c:v>
                </c:pt>
                <c:pt idx="20">
                  <c:v>Collm</c:v>
                </c:pt>
                <c:pt idx="21">
                  <c:v>Delitzsch</c:v>
                </c:pt>
                <c:pt idx="22">
                  <c:v>Leipzig-Lützner Str.</c:v>
                </c:pt>
                <c:pt idx="23">
                  <c:v>Leipzig-Mitte</c:v>
                </c:pt>
                <c:pt idx="24">
                  <c:v>Leipzig-West</c:v>
                </c:pt>
              </c:strCache>
            </c:strRef>
          </c:cat>
          <c:val>
            <c:numRef>
              <c:f>'2010'!$C$42:$C$66</c:f>
              <c:numCache>
                <c:formatCode>;;;</c:formatCode>
                <c:ptCount val="25"/>
                <c:pt idx="0">
                  <c:v>2</c:v>
                </c:pt>
                <c:pt idx="1">
                  <c:v>7</c:v>
                </c:pt>
                <c:pt idx="2">
                  <c:v>3</c:v>
                </c:pt>
                <c:pt idx="3">
                  <c:v>5</c:v>
                </c:pt>
                <c:pt idx="4">
                  <c:v>7</c:v>
                </c:pt>
                <c:pt idx="5">
                  <c:v>6</c:v>
                </c:pt>
                <c:pt idx="6">
                  <c:v>4</c:v>
                </c:pt>
                <c:pt idx="7">
                  <c:v>6</c:v>
                </c:pt>
                <c:pt idx="8">
                  <c:v>3</c:v>
                </c:pt>
                <c:pt idx="9">
                  <c:v>7</c:v>
                </c:pt>
                <c:pt idx="10">
                  <c:v>6</c:v>
                </c:pt>
                <c:pt idx="11">
                  <c:v>11</c:v>
                </c:pt>
                <c:pt idx="12">
                  <c:v>10</c:v>
                </c:pt>
                <c:pt idx="13">
                  <c:v>2</c:v>
                </c:pt>
                <c:pt idx="14">
                  <c:v>10</c:v>
                </c:pt>
                <c:pt idx="15">
                  <c:v>6</c:v>
                </c:pt>
                <c:pt idx="16">
                  <c:v>5</c:v>
                </c:pt>
                <c:pt idx="17">
                  <c:v>2</c:v>
                </c:pt>
                <c:pt idx="18">
                  <c:v>6</c:v>
                </c:pt>
                <c:pt idx="19">
                  <c:v>8</c:v>
                </c:pt>
                <c:pt idx="20">
                  <c:v>2</c:v>
                </c:pt>
                <c:pt idx="21">
                  <c:v>7</c:v>
                </c:pt>
                <c:pt idx="22">
                  <c:v>11</c:v>
                </c:pt>
                <c:pt idx="23">
                  <c:v>9</c:v>
                </c:pt>
                <c:pt idx="24">
                  <c:v>5</c:v>
                </c:pt>
              </c:numCache>
            </c:numRef>
          </c:val>
          <c:extLst>
            <c:ext xmlns:c16="http://schemas.microsoft.com/office/drawing/2014/chart" uri="{C3380CC4-5D6E-409C-BE32-E72D297353CC}">
              <c16:uniqueId val="{00000001-4872-40F2-99A6-E6B3DF963841}"/>
            </c:ext>
          </c:extLst>
        </c:ser>
        <c:ser>
          <c:idx val="2"/>
          <c:order val="2"/>
          <c:tx>
            <c:strRef>
              <c:f>'2010'!$D$5</c:f>
              <c:strCache>
                <c:ptCount val="1"/>
                <c:pt idx="0">
                  <c:v>Mar</c:v>
                </c:pt>
              </c:strCache>
            </c:strRef>
          </c:tx>
          <c:spPr>
            <a:solidFill>
              <a:srgbClr val="FFFFCC"/>
            </a:solidFill>
            <a:ln w="12700">
              <a:solidFill>
                <a:srgbClr val="000000"/>
              </a:solidFill>
              <a:prstDash val="solid"/>
            </a:ln>
          </c:spPr>
          <c:invertIfNegative val="0"/>
          <c:cat>
            <c:strRef>
              <c:f>('2010'!$A$42:$A$51,'2010'!$A$52:$A$60,'2010'!$A$61:$A$66)</c:f>
              <c:strCache>
                <c:ptCount val="25"/>
                <c:pt idx="0">
                  <c:v>Carlsfeld</c:v>
                </c:pt>
                <c:pt idx="1">
                  <c:v>Chemnitz-Leipziger Str.</c:v>
                </c:pt>
                <c:pt idx="2">
                  <c:v>Chemnitz-Mitte</c:v>
                </c:pt>
                <c:pt idx="3">
                  <c:v>Chemnitz-Nord</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Hoyerswerda</c:v>
                </c:pt>
                <c:pt idx="16">
                  <c:v>Niesky</c:v>
                </c:pt>
                <c:pt idx="17">
                  <c:v>Radebeul-Wahnsdorf</c:v>
                </c:pt>
                <c:pt idx="18">
                  <c:v>Zittau-Ost</c:v>
                </c:pt>
                <c:pt idx="19">
                  <c:v>Borna</c:v>
                </c:pt>
                <c:pt idx="20">
                  <c:v>Collm</c:v>
                </c:pt>
                <c:pt idx="21">
                  <c:v>Delitzsch</c:v>
                </c:pt>
                <c:pt idx="22">
                  <c:v>Leipzig-Lützner Str.</c:v>
                </c:pt>
                <c:pt idx="23">
                  <c:v>Leipzig-Mitte</c:v>
                </c:pt>
                <c:pt idx="24">
                  <c:v>Leipzig-West</c:v>
                </c:pt>
              </c:strCache>
            </c:strRef>
          </c:cat>
          <c:val>
            <c:numRef>
              <c:f>'2010'!$D$42:$D$66</c:f>
              <c:numCache>
                <c:formatCode>;;;</c:formatCode>
                <c:ptCount val="25"/>
                <c:pt idx="0">
                  <c:v>1</c:v>
                </c:pt>
                <c:pt idx="1">
                  <c:v>6</c:v>
                </c:pt>
                <c:pt idx="2">
                  <c:v>1</c:v>
                </c:pt>
                <c:pt idx="3">
                  <c:v>4</c:v>
                </c:pt>
                <c:pt idx="4">
                  <c:v>3</c:v>
                </c:pt>
                <c:pt idx="5">
                  <c:v>2</c:v>
                </c:pt>
                <c:pt idx="6">
                  <c:v>0</c:v>
                </c:pt>
                <c:pt idx="7">
                  <c:v>3</c:v>
                </c:pt>
                <c:pt idx="8">
                  <c:v>0</c:v>
                </c:pt>
                <c:pt idx="9">
                  <c:v>5</c:v>
                </c:pt>
                <c:pt idx="10">
                  <c:v>3</c:v>
                </c:pt>
                <c:pt idx="11">
                  <c:v>4</c:v>
                </c:pt>
                <c:pt idx="12">
                  <c:v>4</c:v>
                </c:pt>
                <c:pt idx="13">
                  <c:v>1</c:v>
                </c:pt>
                <c:pt idx="14">
                  <c:v>5</c:v>
                </c:pt>
                <c:pt idx="15">
                  <c:v>1</c:v>
                </c:pt>
                <c:pt idx="16">
                  <c:v>1</c:v>
                </c:pt>
                <c:pt idx="17">
                  <c:v>1</c:v>
                </c:pt>
                <c:pt idx="18">
                  <c:v>3</c:v>
                </c:pt>
                <c:pt idx="19">
                  <c:v>2</c:v>
                </c:pt>
                <c:pt idx="20">
                  <c:v>1</c:v>
                </c:pt>
                <c:pt idx="21">
                  <c:v>1</c:v>
                </c:pt>
                <c:pt idx="22">
                  <c:v>7</c:v>
                </c:pt>
                <c:pt idx="23">
                  <c:v>5</c:v>
                </c:pt>
                <c:pt idx="24">
                  <c:v>1</c:v>
                </c:pt>
              </c:numCache>
            </c:numRef>
          </c:val>
          <c:extLst>
            <c:ext xmlns:c16="http://schemas.microsoft.com/office/drawing/2014/chart" uri="{C3380CC4-5D6E-409C-BE32-E72D297353CC}">
              <c16:uniqueId val="{00000002-4872-40F2-99A6-E6B3DF963841}"/>
            </c:ext>
          </c:extLst>
        </c:ser>
        <c:ser>
          <c:idx val="3"/>
          <c:order val="3"/>
          <c:tx>
            <c:strRef>
              <c:f>'2010'!$E$5</c:f>
              <c:strCache>
                <c:ptCount val="1"/>
                <c:pt idx="0">
                  <c:v>Apr</c:v>
                </c:pt>
              </c:strCache>
            </c:strRef>
          </c:tx>
          <c:spPr>
            <a:solidFill>
              <a:srgbClr val="CCFFFF"/>
            </a:solidFill>
            <a:ln w="12700">
              <a:solidFill>
                <a:srgbClr val="000000"/>
              </a:solidFill>
              <a:prstDash val="solid"/>
            </a:ln>
          </c:spPr>
          <c:invertIfNegative val="0"/>
          <c:cat>
            <c:strRef>
              <c:f>('2010'!$A$42:$A$51,'2010'!$A$52:$A$60,'2010'!$A$61:$A$66)</c:f>
              <c:strCache>
                <c:ptCount val="25"/>
                <c:pt idx="0">
                  <c:v>Carlsfeld</c:v>
                </c:pt>
                <c:pt idx="1">
                  <c:v>Chemnitz-Leipziger Str.</c:v>
                </c:pt>
                <c:pt idx="2">
                  <c:v>Chemnitz-Mitte</c:v>
                </c:pt>
                <c:pt idx="3">
                  <c:v>Chemnitz-Nord</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Hoyerswerda</c:v>
                </c:pt>
                <c:pt idx="16">
                  <c:v>Niesky</c:v>
                </c:pt>
                <c:pt idx="17">
                  <c:v>Radebeul-Wahnsdorf</c:v>
                </c:pt>
                <c:pt idx="18">
                  <c:v>Zittau-Ost</c:v>
                </c:pt>
                <c:pt idx="19">
                  <c:v>Borna</c:v>
                </c:pt>
                <c:pt idx="20">
                  <c:v>Collm</c:v>
                </c:pt>
                <c:pt idx="21">
                  <c:v>Delitzsch</c:v>
                </c:pt>
                <c:pt idx="22">
                  <c:v>Leipzig-Lützner Str.</c:v>
                </c:pt>
                <c:pt idx="23">
                  <c:v>Leipzig-Mitte</c:v>
                </c:pt>
                <c:pt idx="24">
                  <c:v>Leipzig-West</c:v>
                </c:pt>
              </c:strCache>
            </c:strRef>
          </c:cat>
          <c:val>
            <c:numRef>
              <c:f>'2010'!$E$42:$E$66</c:f>
              <c:numCache>
                <c:formatCode>;;;</c:formatCode>
                <c:ptCount val="25"/>
                <c:pt idx="0">
                  <c:v>0</c:v>
                </c:pt>
                <c:pt idx="1">
                  <c:v>3</c:v>
                </c:pt>
                <c:pt idx="2">
                  <c:v>0</c:v>
                </c:pt>
                <c:pt idx="3">
                  <c:v>1</c:v>
                </c:pt>
                <c:pt idx="4">
                  <c:v>0</c:v>
                </c:pt>
                <c:pt idx="5">
                  <c:v>0</c:v>
                </c:pt>
                <c:pt idx="6">
                  <c:v>0</c:v>
                </c:pt>
                <c:pt idx="7">
                  <c:v>1</c:v>
                </c:pt>
                <c:pt idx="8">
                  <c:v>0</c:v>
                </c:pt>
                <c:pt idx="9">
                  <c:v>1</c:v>
                </c:pt>
                <c:pt idx="10">
                  <c:v>0</c:v>
                </c:pt>
                <c:pt idx="11">
                  <c:v>1</c:v>
                </c:pt>
                <c:pt idx="12">
                  <c:v>0</c:v>
                </c:pt>
                <c:pt idx="13">
                  <c:v>0</c:v>
                </c:pt>
                <c:pt idx="14">
                  <c:v>0</c:v>
                </c:pt>
                <c:pt idx="15">
                  <c:v>0</c:v>
                </c:pt>
                <c:pt idx="16">
                  <c:v>0</c:v>
                </c:pt>
                <c:pt idx="17">
                  <c:v>0</c:v>
                </c:pt>
                <c:pt idx="18">
                  <c:v>0</c:v>
                </c:pt>
                <c:pt idx="19">
                  <c:v>0</c:v>
                </c:pt>
                <c:pt idx="20">
                  <c:v>0</c:v>
                </c:pt>
                <c:pt idx="21">
                  <c:v>0</c:v>
                </c:pt>
                <c:pt idx="22">
                  <c:v>2</c:v>
                </c:pt>
                <c:pt idx="23">
                  <c:v>1</c:v>
                </c:pt>
                <c:pt idx="24">
                  <c:v>0</c:v>
                </c:pt>
              </c:numCache>
            </c:numRef>
          </c:val>
          <c:extLst>
            <c:ext xmlns:c16="http://schemas.microsoft.com/office/drawing/2014/chart" uri="{C3380CC4-5D6E-409C-BE32-E72D297353CC}">
              <c16:uniqueId val="{00000003-4872-40F2-99A6-E6B3DF963841}"/>
            </c:ext>
          </c:extLst>
        </c:ser>
        <c:ser>
          <c:idx val="4"/>
          <c:order val="4"/>
          <c:tx>
            <c:strRef>
              <c:f>'2010'!$F$5</c:f>
              <c:strCache>
                <c:ptCount val="1"/>
                <c:pt idx="0">
                  <c:v>Mai</c:v>
                </c:pt>
              </c:strCache>
            </c:strRef>
          </c:tx>
          <c:spPr>
            <a:solidFill>
              <a:srgbClr val="FF0000"/>
            </a:solidFill>
            <a:ln w="12700">
              <a:solidFill>
                <a:srgbClr val="000000"/>
              </a:solidFill>
              <a:prstDash val="solid"/>
            </a:ln>
          </c:spPr>
          <c:invertIfNegative val="0"/>
          <c:cat>
            <c:strRef>
              <c:f>('2010'!$A$42:$A$51,'2010'!$A$52:$A$60,'2010'!$A$61:$A$66)</c:f>
              <c:strCache>
                <c:ptCount val="25"/>
                <c:pt idx="0">
                  <c:v>Carlsfeld</c:v>
                </c:pt>
                <c:pt idx="1">
                  <c:v>Chemnitz-Leipziger Str.</c:v>
                </c:pt>
                <c:pt idx="2">
                  <c:v>Chemnitz-Mitte</c:v>
                </c:pt>
                <c:pt idx="3">
                  <c:v>Chemnitz-Nord</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Hoyerswerda</c:v>
                </c:pt>
                <c:pt idx="16">
                  <c:v>Niesky</c:v>
                </c:pt>
                <c:pt idx="17">
                  <c:v>Radebeul-Wahnsdorf</c:v>
                </c:pt>
                <c:pt idx="18">
                  <c:v>Zittau-Ost</c:v>
                </c:pt>
                <c:pt idx="19">
                  <c:v>Borna</c:v>
                </c:pt>
                <c:pt idx="20">
                  <c:v>Collm</c:v>
                </c:pt>
                <c:pt idx="21">
                  <c:v>Delitzsch</c:v>
                </c:pt>
                <c:pt idx="22">
                  <c:v>Leipzig-Lützner Str.</c:v>
                </c:pt>
                <c:pt idx="23">
                  <c:v>Leipzig-Mitte</c:v>
                </c:pt>
                <c:pt idx="24">
                  <c:v>Leipzig-West</c:v>
                </c:pt>
              </c:strCache>
            </c:strRef>
          </c:cat>
          <c:val>
            <c:numRef>
              <c:f>'2010'!$F$42:$F$66</c:f>
              <c:numCache>
                <c:formatCode>;;;</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0</c:v>
                </c:pt>
                <c:pt idx="24">
                  <c:v>0</c:v>
                </c:pt>
              </c:numCache>
            </c:numRef>
          </c:val>
          <c:extLst>
            <c:ext xmlns:c16="http://schemas.microsoft.com/office/drawing/2014/chart" uri="{C3380CC4-5D6E-409C-BE32-E72D297353CC}">
              <c16:uniqueId val="{00000004-4872-40F2-99A6-E6B3DF963841}"/>
            </c:ext>
          </c:extLst>
        </c:ser>
        <c:ser>
          <c:idx val="5"/>
          <c:order val="5"/>
          <c:tx>
            <c:strRef>
              <c:f>'2010'!$G$5</c:f>
              <c:strCache>
                <c:ptCount val="1"/>
                <c:pt idx="0">
                  <c:v>Jun</c:v>
                </c:pt>
              </c:strCache>
            </c:strRef>
          </c:tx>
          <c:spPr>
            <a:solidFill>
              <a:srgbClr val="FFFF00"/>
            </a:solidFill>
            <a:ln w="12700">
              <a:solidFill>
                <a:srgbClr val="000000"/>
              </a:solidFill>
              <a:prstDash val="solid"/>
            </a:ln>
          </c:spPr>
          <c:invertIfNegative val="0"/>
          <c:cat>
            <c:strRef>
              <c:f>('2010'!$A$42:$A$51,'2010'!$A$52:$A$60,'2010'!$A$61:$A$66)</c:f>
              <c:strCache>
                <c:ptCount val="25"/>
                <c:pt idx="0">
                  <c:v>Carlsfeld</c:v>
                </c:pt>
                <c:pt idx="1">
                  <c:v>Chemnitz-Leipziger Str.</c:v>
                </c:pt>
                <c:pt idx="2">
                  <c:v>Chemnitz-Mitte</c:v>
                </c:pt>
                <c:pt idx="3">
                  <c:v>Chemnitz-Nord</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Hoyerswerda</c:v>
                </c:pt>
                <c:pt idx="16">
                  <c:v>Niesky</c:v>
                </c:pt>
                <c:pt idx="17">
                  <c:v>Radebeul-Wahnsdorf</c:v>
                </c:pt>
                <c:pt idx="18">
                  <c:v>Zittau-Ost</c:v>
                </c:pt>
                <c:pt idx="19">
                  <c:v>Borna</c:v>
                </c:pt>
                <c:pt idx="20">
                  <c:v>Collm</c:v>
                </c:pt>
                <c:pt idx="21">
                  <c:v>Delitzsch</c:v>
                </c:pt>
                <c:pt idx="22">
                  <c:v>Leipzig-Lützner Str.</c:v>
                </c:pt>
                <c:pt idx="23">
                  <c:v>Leipzig-Mitte</c:v>
                </c:pt>
                <c:pt idx="24">
                  <c:v>Leipzig-West</c:v>
                </c:pt>
              </c:strCache>
            </c:strRef>
          </c:cat>
          <c:val>
            <c:numRef>
              <c:f>'2010'!$G$42:$G$66</c:f>
              <c:numCache>
                <c:formatCode>;;;</c:formatCode>
                <c:ptCount val="25"/>
                <c:pt idx="0">
                  <c:v>0</c:v>
                </c:pt>
                <c:pt idx="1">
                  <c:v>0</c:v>
                </c:pt>
                <c:pt idx="2">
                  <c:v>0</c:v>
                </c:pt>
                <c:pt idx="3">
                  <c:v>0</c:v>
                </c:pt>
                <c:pt idx="4">
                  <c:v>0</c:v>
                </c:pt>
                <c:pt idx="5">
                  <c:v>0</c:v>
                </c:pt>
                <c:pt idx="6">
                  <c:v>0</c:v>
                </c:pt>
                <c:pt idx="7">
                  <c:v>0</c:v>
                </c:pt>
                <c:pt idx="8">
                  <c:v>0</c:v>
                </c:pt>
                <c:pt idx="9">
                  <c:v>3</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c:v>
                </c:pt>
                <c:pt idx="24">
                  <c:v>0</c:v>
                </c:pt>
              </c:numCache>
            </c:numRef>
          </c:val>
          <c:extLst>
            <c:ext xmlns:c16="http://schemas.microsoft.com/office/drawing/2014/chart" uri="{C3380CC4-5D6E-409C-BE32-E72D297353CC}">
              <c16:uniqueId val="{00000005-4872-40F2-99A6-E6B3DF963841}"/>
            </c:ext>
          </c:extLst>
        </c:ser>
        <c:ser>
          <c:idx val="6"/>
          <c:order val="6"/>
          <c:tx>
            <c:strRef>
              <c:f>'2010'!$H$5</c:f>
              <c:strCache>
                <c:ptCount val="1"/>
                <c:pt idx="0">
                  <c:v>Jul</c:v>
                </c:pt>
              </c:strCache>
            </c:strRef>
          </c:tx>
          <c:spPr>
            <a:solidFill>
              <a:srgbClr val="0066CC"/>
            </a:solidFill>
            <a:ln w="12700">
              <a:solidFill>
                <a:srgbClr val="000000"/>
              </a:solidFill>
              <a:prstDash val="solid"/>
            </a:ln>
          </c:spPr>
          <c:invertIfNegative val="0"/>
          <c:cat>
            <c:strRef>
              <c:f>('2010'!$A$42:$A$51,'2010'!$A$52:$A$60,'2010'!$A$61:$A$66)</c:f>
              <c:strCache>
                <c:ptCount val="25"/>
                <c:pt idx="0">
                  <c:v>Carlsfeld</c:v>
                </c:pt>
                <c:pt idx="1">
                  <c:v>Chemnitz-Leipziger Str.</c:v>
                </c:pt>
                <c:pt idx="2">
                  <c:v>Chemnitz-Mitte</c:v>
                </c:pt>
                <c:pt idx="3">
                  <c:v>Chemnitz-Nord</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Hoyerswerda</c:v>
                </c:pt>
                <c:pt idx="16">
                  <c:v>Niesky</c:v>
                </c:pt>
                <c:pt idx="17">
                  <c:v>Radebeul-Wahnsdorf</c:v>
                </c:pt>
                <c:pt idx="18">
                  <c:v>Zittau-Ost</c:v>
                </c:pt>
                <c:pt idx="19">
                  <c:v>Borna</c:v>
                </c:pt>
                <c:pt idx="20">
                  <c:v>Collm</c:v>
                </c:pt>
                <c:pt idx="21">
                  <c:v>Delitzsch</c:v>
                </c:pt>
                <c:pt idx="22">
                  <c:v>Leipzig-Lützner Str.</c:v>
                </c:pt>
                <c:pt idx="23">
                  <c:v>Leipzig-Mitte</c:v>
                </c:pt>
                <c:pt idx="24">
                  <c:v>Leipzig-West</c:v>
                </c:pt>
              </c:strCache>
            </c:strRef>
          </c:cat>
          <c:val>
            <c:numRef>
              <c:f>'2010'!$H$42:$H$66</c:f>
              <c:numCache>
                <c:formatCode>;;;</c:formatCode>
                <c:ptCount val="25"/>
                <c:pt idx="0">
                  <c:v>0</c:v>
                </c:pt>
                <c:pt idx="1">
                  <c:v>0</c:v>
                </c:pt>
                <c:pt idx="2">
                  <c:v>0</c:v>
                </c:pt>
                <c:pt idx="3">
                  <c:v>0</c:v>
                </c:pt>
                <c:pt idx="4">
                  <c:v>0</c:v>
                </c:pt>
                <c:pt idx="5">
                  <c:v>0</c:v>
                </c:pt>
                <c:pt idx="6">
                  <c:v>0</c:v>
                </c:pt>
                <c:pt idx="7">
                  <c:v>0</c:v>
                </c:pt>
                <c:pt idx="8">
                  <c:v>0</c:v>
                </c:pt>
                <c:pt idx="9">
                  <c:v>0</c:v>
                </c:pt>
                <c:pt idx="10">
                  <c:v>2</c:v>
                </c:pt>
                <c:pt idx="11">
                  <c:v>0</c:v>
                </c:pt>
                <c:pt idx="12">
                  <c:v>0</c:v>
                </c:pt>
                <c:pt idx="13">
                  <c:v>0</c:v>
                </c:pt>
                <c:pt idx="14">
                  <c:v>0</c:v>
                </c:pt>
                <c:pt idx="15">
                  <c:v>0</c:v>
                </c:pt>
                <c:pt idx="16">
                  <c:v>0</c:v>
                </c:pt>
                <c:pt idx="17">
                  <c:v>0</c:v>
                </c:pt>
                <c:pt idx="18">
                  <c:v>0</c:v>
                </c:pt>
                <c:pt idx="19">
                  <c:v>0</c:v>
                </c:pt>
                <c:pt idx="20">
                  <c:v>0</c:v>
                </c:pt>
                <c:pt idx="21">
                  <c:v>0</c:v>
                </c:pt>
                <c:pt idx="22">
                  <c:v>0</c:v>
                </c:pt>
                <c:pt idx="23">
                  <c:v>3</c:v>
                </c:pt>
                <c:pt idx="24">
                  <c:v>0</c:v>
                </c:pt>
              </c:numCache>
            </c:numRef>
          </c:val>
          <c:extLst>
            <c:ext xmlns:c16="http://schemas.microsoft.com/office/drawing/2014/chart" uri="{C3380CC4-5D6E-409C-BE32-E72D297353CC}">
              <c16:uniqueId val="{00000006-4872-40F2-99A6-E6B3DF963841}"/>
            </c:ext>
          </c:extLst>
        </c:ser>
        <c:ser>
          <c:idx val="7"/>
          <c:order val="7"/>
          <c:tx>
            <c:strRef>
              <c:f>'2010'!$I$5</c:f>
              <c:strCache>
                <c:ptCount val="1"/>
                <c:pt idx="0">
                  <c:v>Aug</c:v>
                </c:pt>
              </c:strCache>
            </c:strRef>
          </c:tx>
          <c:spPr>
            <a:solidFill>
              <a:srgbClr val="CCCCFF"/>
            </a:solidFill>
            <a:ln w="12700">
              <a:solidFill>
                <a:srgbClr val="000000"/>
              </a:solidFill>
              <a:prstDash val="solid"/>
            </a:ln>
          </c:spPr>
          <c:invertIfNegative val="0"/>
          <c:cat>
            <c:strRef>
              <c:f>('2010'!$A$42:$A$51,'2010'!$A$52:$A$60,'2010'!$A$61:$A$66)</c:f>
              <c:strCache>
                <c:ptCount val="25"/>
                <c:pt idx="0">
                  <c:v>Carlsfeld</c:v>
                </c:pt>
                <c:pt idx="1">
                  <c:v>Chemnitz-Leipziger Str.</c:v>
                </c:pt>
                <c:pt idx="2">
                  <c:v>Chemnitz-Mitte</c:v>
                </c:pt>
                <c:pt idx="3">
                  <c:v>Chemnitz-Nord</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Hoyerswerda</c:v>
                </c:pt>
                <c:pt idx="16">
                  <c:v>Niesky</c:v>
                </c:pt>
                <c:pt idx="17">
                  <c:v>Radebeul-Wahnsdorf</c:v>
                </c:pt>
                <c:pt idx="18">
                  <c:v>Zittau-Ost</c:v>
                </c:pt>
                <c:pt idx="19">
                  <c:v>Borna</c:v>
                </c:pt>
                <c:pt idx="20">
                  <c:v>Collm</c:v>
                </c:pt>
                <c:pt idx="21">
                  <c:v>Delitzsch</c:v>
                </c:pt>
                <c:pt idx="22">
                  <c:v>Leipzig-Lützner Str.</c:v>
                </c:pt>
                <c:pt idx="23">
                  <c:v>Leipzig-Mitte</c:v>
                </c:pt>
                <c:pt idx="24">
                  <c:v>Leipzig-West</c:v>
                </c:pt>
              </c:strCache>
            </c:strRef>
          </c:cat>
          <c:val>
            <c:numRef>
              <c:f>'2010'!$I$42:$I$66</c:f>
              <c:numCache>
                <c:formatCode>;;;</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2</c:v>
                </c:pt>
                <c:pt idx="24">
                  <c:v>0</c:v>
                </c:pt>
              </c:numCache>
            </c:numRef>
          </c:val>
          <c:extLst>
            <c:ext xmlns:c16="http://schemas.microsoft.com/office/drawing/2014/chart" uri="{C3380CC4-5D6E-409C-BE32-E72D297353CC}">
              <c16:uniqueId val="{00000007-4872-40F2-99A6-E6B3DF963841}"/>
            </c:ext>
          </c:extLst>
        </c:ser>
        <c:ser>
          <c:idx val="8"/>
          <c:order val="8"/>
          <c:tx>
            <c:strRef>
              <c:f>'2010'!$J$5</c:f>
              <c:strCache>
                <c:ptCount val="1"/>
                <c:pt idx="0">
                  <c:v>Sep</c:v>
                </c:pt>
              </c:strCache>
            </c:strRef>
          </c:tx>
          <c:spPr>
            <a:solidFill>
              <a:srgbClr val="FF00FF"/>
            </a:solidFill>
            <a:ln w="12700">
              <a:solidFill>
                <a:srgbClr val="000000"/>
              </a:solidFill>
              <a:prstDash val="solid"/>
            </a:ln>
          </c:spPr>
          <c:invertIfNegative val="0"/>
          <c:cat>
            <c:strRef>
              <c:f>('2010'!$A$42:$A$51,'2010'!$A$52:$A$60,'2010'!$A$61:$A$66)</c:f>
              <c:strCache>
                <c:ptCount val="25"/>
                <c:pt idx="0">
                  <c:v>Carlsfeld</c:v>
                </c:pt>
                <c:pt idx="1">
                  <c:v>Chemnitz-Leipziger Str.</c:v>
                </c:pt>
                <c:pt idx="2">
                  <c:v>Chemnitz-Mitte</c:v>
                </c:pt>
                <c:pt idx="3">
                  <c:v>Chemnitz-Nord</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Hoyerswerda</c:v>
                </c:pt>
                <c:pt idx="16">
                  <c:v>Niesky</c:v>
                </c:pt>
                <c:pt idx="17">
                  <c:v>Radebeul-Wahnsdorf</c:v>
                </c:pt>
                <c:pt idx="18">
                  <c:v>Zittau-Ost</c:v>
                </c:pt>
                <c:pt idx="19">
                  <c:v>Borna</c:v>
                </c:pt>
                <c:pt idx="20">
                  <c:v>Collm</c:v>
                </c:pt>
                <c:pt idx="21">
                  <c:v>Delitzsch</c:v>
                </c:pt>
                <c:pt idx="22">
                  <c:v>Leipzig-Lützner Str.</c:v>
                </c:pt>
                <c:pt idx="23">
                  <c:v>Leipzig-Mitte</c:v>
                </c:pt>
                <c:pt idx="24">
                  <c:v>Leipzig-West</c:v>
                </c:pt>
              </c:strCache>
            </c:strRef>
          </c:cat>
          <c:val>
            <c:numRef>
              <c:f>'2010'!$J$42:$J$66</c:f>
              <c:numCache>
                <c:formatCode>;;;</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8-4872-40F2-99A6-E6B3DF963841}"/>
            </c:ext>
          </c:extLst>
        </c:ser>
        <c:ser>
          <c:idx val="9"/>
          <c:order val="9"/>
          <c:tx>
            <c:strRef>
              <c:f>'2010'!$K$5</c:f>
              <c:strCache>
                <c:ptCount val="1"/>
                <c:pt idx="0">
                  <c:v>Okt</c:v>
                </c:pt>
              </c:strCache>
            </c:strRef>
          </c:tx>
          <c:spPr>
            <a:solidFill>
              <a:srgbClr val="00FF00"/>
            </a:solidFill>
            <a:ln w="12700">
              <a:solidFill>
                <a:srgbClr val="000000"/>
              </a:solidFill>
              <a:prstDash val="solid"/>
            </a:ln>
          </c:spPr>
          <c:invertIfNegative val="0"/>
          <c:cat>
            <c:strRef>
              <c:f>('2010'!$A$42:$A$51,'2010'!$A$52:$A$60,'2010'!$A$61:$A$66)</c:f>
              <c:strCache>
                <c:ptCount val="25"/>
                <c:pt idx="0">
                  <c:v>Carlsfeld</c:v>
                </c:pt>
                <c:pt idx="1">
                  <c:v>Chemnitz-Leipziger Str.</c:v>
                </c:pt>
                <c:pt idx="2">
                  <c:v>Chemnitz-Mitte</c:v>
                </c:pt>
                <c:pt idx="3">
                  <c:v>Chemnitz-Nord</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Hoyerswerda</c:v>
                </c:pt>
                <c:pt idx="16">
                  <c:v>Niesky</c:v>
                </c:pt>
                <c:pt idx="17">
                  <c:v>Radebeul-Wahnsdorf</c:v>
                </c:pt>
                <c:pt idx="18">
                  <c:v>Zittau-Ost</c:v>
                </c:pt>
                <c:pt idx="19">
                  <c:v>Borna</c:v>
                </c:pt>
                <c:pt idx="20">
                  <c:v>Collm</c:v>
                </c:pt>
                <c:pt idx="21">
                  <c:v>Delitzsch</c:v>
                </c:pt>
                <c:pt idx="22">
                  <c:v>Leipzig-Lützner Str.</c:v>
                </c:pt>
                <c:pt idx="23">
                  <c:v>Leipzig-Mitte</c:v>
                </c:pt>
                <c:pt idx="24">
                  <c:v>Leipzig-West</c:v>
                </c:pt>
              </c:strCache>
            </c:strRef>
          </c:cat>
          <c:val>
            <c:numRef>
              <c:f>'2010'!$K$42:$K$66</c:f>
              <c:numCache>
                <c:formatCode>;;;</c:formatCode>
                <c:ptCount val="25"/>
                <c:pt idx="0">
                  <c:v>0</c:v>
                </c:pt>
                <c:pt idx="1">
                  <c:v>1</c:v>
                </c:pt>
                <c:pt idx="2">
                  <c:v>0</c:v>
                </c:pt>
                <c:pt idx="3">
                  <c:v>0</c:v>
                </c:pt>
                <c:pt idx="4">
                  <c:v>0</c:v>
                </c:pt>
                <c:pt idx="5">
                  <c:v>1</c:v>
                </c:pt>
                <c:pt idx="6">
                  <c:v>0</c:v>
                </c:pt>
                <c:pt idx="7">
                  <c:v>1</c:v>
                </c:pt>
                <c:pt idx="8">
                  <c:v>0</c:v>
                </c:pt>
                <c:pt idx="9">
                  <c:v>3</c:v>
                </c:pt>
                <c:pt idx="10">
                  <c:v>2</c:v>
                </c:pt>
                <c:pt idx="11">
                  <c:v>1</c:v>
                </c:pt>
                <c:pt idx="12">
                  <c:v>1</c:v>
                </c:pt>
                <c:pt idx="13">
                  <c:v>0</c:v>
                </c:pt>
                <c:pt idx="14">
                  <c:v>4</c:v>
                </c:pt>
                <c:pt idx="15">
                  <c:v>0</c:v>
                </c:pt>
                <c:pt idx="16">
                  <c:v>1</c:v>
                </c:pt>
                <c:pt idx="17">
                  <c:v>0</c:v>
                </c:pt>
                <c:pt idx="18">
                  <c:v>2</c:v>
                </c:pt>
                <c:pt idx="19">
                  <c:v>1</c:v>
                </c:pt>
                <c:pt idx="20">
                  <c:v>0</c:v>
                </c:pt>
                <c:pt idx="21">
                  <c:v>0</c:v>
                </c:pt>
                <c:pt idx="22">
                  <c:v>2</c:v>
                </c:pt>
                <c:pt idx="23">
                  <c:v>1</c:v>
                </c:pt>
                <c:pt idx="24">
                  <c:v>0</c:v>
                </c:pt>
              </c:numCache>
            </c:numRef>
          </c:val>
          <c:extLst>
            <c:ext xmlns:c16="http://schemas.microsoft.com/office/drawing/2014/chart" uri="{C3380CC4-5D6E-409C-BE32-E72D297353CC}">
              <c16:uniqueId val="{00000009-4872-40F2-99A6-E6B3DF963841}"/>
            </c:ext>
          </c:extLst>
        </c:ser>
        <c:ser>
          <c:idx val="10"/>
          <c:order val="10"/>
          <c:tx>
            <c:strRef>
              <c:f>'2010'!$L$5</c:f>
              <c:strCache>
                <c:ptCount val="1"/>
                <c:pt idx="0">
                  <c:v>Nov</c:v>
                </c:pt>
              </c:strCache>
            </c:strRef>
          </c:tx>
          <c:spPr>
            <a:solidFill>
              <a:srgbClr val="FF6600"/>
            </a:solidFill>
            <a:ln w="12700">
              <a:solidFill>
                <a:srgbClr val="000000"/>
              </a:solidFill>
              <a:prstDash val="solid"/>
            </a:ln>
          </c:spPr>
          <c:invertIfNegative val="0"/>
          <c:cat>
            <c:strRef>
              <c:f>('2010'!$A$42:$A$51,'2010'!$A$52:$A$60,'2010'!$A$61:$A$66)</c:f>
              <c:strCache>
                <c:ptCount val="25"/>
                <c:pt idx="0">
                  <c:v>Carlsfeld</c:v>
                </c:pt>
                <c:pt idx="1">
                  <c:v>Chemnitz-Leipziger Str.</c:v>
                </c:pt>
                <c:pt idx="2">
                  <c:v>Chemnitz-Mitte</c:v>
                </c:pt>
                <c:pt idx="3">
                  <c:v>Chemnitz-Nord</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Hoyerswerda</c:v>
                </c:pt>
                <c:pt idx="16">
                  <c:v>Niesky</c:v>
                </c:pt>
                <c:pt idx="17">
                  <c:v>Radebeul-Wahnsdorf</c:v>
                </c:pt>
                <c:pt idx="18">
                  <c:v>Zittau-Ost</c:v>
                </c:pt>
                <c:pt idx="19">
                  <c:v>Borna</c:v>
                </c:pt>
                <c:pt idx="20">
                  <c:v>Collm</c:v>
                </c:pt>
                <c:pt idx="21">
                  <c:v>Delitzsch</c:v>
                </c:pt>
                <c:pt idx="22">
                  <c:v>Leipzig-Lützner Str.</c:v>
                </c:pt>
                <c:pt idx="23">
                  <c:v>Leipzig-Mitte</c:v>
                </c:pt>
                <c:pt idx="24">
                  <c:v>Leipzig-West</c:v>
                </c:pt>
              </c:strCache>
            </c:strRef>
          </c:cat>
          <c:val>
            <c:numRef>
              <c:f>'2010'!$L$42:$L$66</c:f>
              <c:numCache>
                <c:formatCode>;;;</c:formatCode>
                <c:ptCount val="25"/>
                <c:pt idx="0">
                  <c:v>0</c:v>
                </c:pt>
                <c:pt idx="1">
                  <c:v>2</c:v>
                </c:pt>
                <c:pt idx="2">
                  <c:v>1</c:v>
                </c:pt>
                <c:pt idx="3">
                  <c:v>2</c:v>
                </c:pt>
                <c:pt idx="4">
                  <c:v>1</c:v>
                </c:pt>
                <c:pt idx="5">
                  <c:v>3</c:v>
                </c:pt>
                <c:pt idx="6">
                  <c:v>0</c:v>
                </c:pt>
                <c:pt idx="7">
                  <c:v>0</c:v>
                </c:pt>
                <c:pt idx="8">
                  <c:v>0</c:v>
                </c:pt>
                <c:pt idx="9">
                  <c:v>3</c:v>
                </c:pt>
                <c:pt idx="10">
                  <c:v>1</c:v>
                </c:pt>
                <c:pt idx="11">
                  <c:v>1</c:v>
                </c:pt>
                <c:pt idx="12">
                  <c:v>2</c:v>
                </c:pt>
                <c:pt idx="13">
                  <c:v>1</c:v>
                </c:pt>
                <c:pt idx="14">
                  <c:v>3</c:v>
                </c:pt>
                <c:pt idx="15">
                  <c:v>1</c:v>
                </c:pt>
                <c:pt idx="16">
                  <c:v>2</c:v>
                </c:pt>
                <c:pt idx="17">
                  <c:v>1</c:v>
                </c:pt>
                <c:pt idx="18">
                  <c:v>3</c:v>
                </c:pt>
                <c:pt idx="19">
                  <c:v>2</c:v>
                </c:pt>
                <c:pt idx="20">
                  <c:v>1</c:v>
                </c:pt>
                <c:pt idx="21">
                  <c:v>2</c:v>
                </c:pt>
                <c:pt idx="22">
                  <c:v>4</c:v>
                </c:pt>
                <c:pt idx="23">
                  <c:v>3</c:v>
                </c:pt>
                <c:pt idx="24">
                  <c:v>2</c:v>
                </c:pt>
              </c:numCache>
            </c:numRef>
          </c:val>
          <c:extLst>
            <c:ext xmlns:c16="http://schemas.microsoft.com/office/drawing/2014/chart" uri="{C3380CC4-5D6E-409C-BE32-E72D297353CC}">
              <c16:uniqueId val="{0000000A-4872-40F2-99A6-E6B3DF963841}"/>
            </c:ext>
          </c:extLst>
        </c:ser>
        <c:ser>
          <c:idx val="11"/>
          <c:order val="11"/>
          <c:tx>
            <c:strRef>
              <c:f>'2010'!$M$5</c:f>
              <c:strCache>
                <c:ptCount val="1"/>
                <c:pt idx="0">
                  <c:v>Dez</c:v>
                </c:pt>
              </c:strCache>
            </c:strRef>
          </c:tx>
          <c:spPr>
            <a:solidFill>
              <a:srgbClr val="00FFFF"/>
            </a:solidFill>
            <a:ln w="12700">
              <a:solidFill>
                <a:srgbClr val="000000"/>
              </a:solidFill>
              <a:prstDash val="solid"/>
            </a:ln>
          </c:spPr>
          <c:invertIfNegative val="0"/>
          <c:cat>
            <c:strRef>
              <c:f>('2010'!$A$42:$A$51,'2010'!$A$52:$A$60,'2010'!$A$61:$A$66)</c:f>
              <c:strCache>
                <c:ptCount val="25"/>
                <c:pt idx="0">
                  <c:v>Carlsfeld</c:v>
                </c:pt>
                <c:pt idx="1">
                  <c:v>Chemnitz-Leipziger Str.</c:v>
                </c:pt>
                <c:pt idx="2">
                  <c:v>Chemnitz-Mitte</c:v>
                </c:pt>
                <c:pt idx="3">
                  <c:v>Chemnitz-Nord</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Hoyerswerda</c:v>
                </c:pt>
                <c:pt idx="16">
                  <c:v>Niesky</c:v>
                </c:pt>
                <c:pt idx="17">
                  <c:v>Radebeul-Wahnsdorf</c:v>
                </c:pt>
                <c:pt idx="18">
                  <c:v>Zittau-Ost</c:v>
                </c:pt>
                <c:pt idx="19">
                  <c:v>Borna</c:v>
                </c:pt>
                <c:pt idx="20">
                  <c:v>Collm</c:v>
                </c:pt>
                <c:pt idx="21">
                  <c:v>Delitzsch</c:v>
                </c:pt>
                <c:pt idx="22">
                  <c:v>Leipzig-Lützner Str.</c:v>
                </c:pt>
                <c:pt idx="23">
                  <c:v>Leipzig-Mitte</c:v>
                </c:pt>
                <c:pt idx="24">
                  <c:v>Leipzig-West</c:v>
                </c:pt>
              </c:strCache>
            </c:strRef>
          </c:cat>
          <c:val>
            <c:numRef>
              <c:f>'2010'!$M$42:$M$66</c:f>
              <c:numCache>
                <c:formatCode>;;;</c:formatCode>
                <c:ptCount val="25"/>
                <c:pt idx="0">
                  <c:v>0</c:v>
                </c:pt>
                <c:pt idx="1">
                  <c:v>7</c:v>
                </c:pt>
                <c:pt idx="2">
                  <c:v>3</c:v>
                </c:pt>
                <c:pt idx="3">
                  <c:v>5</c:v>
                </c:pt>
                <c:pt idx="4">
                  <c:v>3</c:v>
                </c:pt>
                <c:pt idx="5">
                  <c:v>7</c:v>
                </c:pt>
                <c:pt idx="6">
                  <c:v>3</c:v>
                </c:pt>
                <c:pt idx="7">
                  <c:v>2</c:v>
                </c:pt>
                <c:pt idx="8">
                  <c:v>0</c:v>
                </c:pt>
                <c:pt idx="9">
                  <c:v>8</c:v>
                </c:pt>
                <c:pt idx="10">
                  <c:v>5</c:v>
                </c:pt>
                <c:pt idx="11">
                  <c:v>9</c:v>
                </c:pt>
                <c:pt idx="12">
                  <c:v>9</c:v>
                </c:pt>
                <c:pt idx="13">
                  <c:v>8</c:v>
                </c:pt>
                <c:pt idx="14">
                  <c:v>9</c:v>
                </c:pt>
                <c:pt idx="15">
                  <c:v>6</c:v>
                </c:pt>
                <c:pt idx="16">
                  <c:v>3</c:v>
                </c:pt>
                <c:pt idx="17">
                  <c:v>6</c:v>
                </c:pt>
                <c:pt idx="18">
                  <c:v>8</c:v>
                </c:pt>
                <c:pt idx="19">
                  <c:v>6</c:v>
                </c:pt>
                <c:pt idx="20">
                  <c:v>2</c:v>
                </c:pt>
                <c:pt idx="21">
                  <c:v>4</c:v>
                </c:pt>
                <c:pt idx="22">
                  <c:v>9</c:v>
                </c:pt>
                <c:pt idx="23">
                  <c:v>6</c:v>
                </c:pt>
                <c:pt idx="24">
                  <c:v>5</c:v>
                </c:pt>
              </c:numCache>
            </c:numRef>
          </c:val>
          <c:extLst>
            <c:ext xmlns:c16="http://schemas.microsoft.com/office/drawing/2014/chart" uri="{C3380CC4-5D6E-409C-BE32-E72D297353CC}">
              <c16:uniqueId val="{0000000B-4872-40F2-99A6-E6B3DF963841}"/>
            </c:ext>
          </c:extLst>
        </c:ser>
        <c:dLbls>
          <c:showLegendKey val="0"/>
          <c:showVal val="0"/>
          <c:showCatName val="0"/>
          <c:showSerName val="0"/>
          <c:showPercent val="0"/>
          <c:showBubbleSize val="0"/>
        </c:dLbls>
        <c:gapWidth val="150"/>
        <c:shape val="box"/>
        <c:axId val="96327168"/>
        <c:axId val="97075968"/>
        <c:axId val="0"/>
      </c:bar3DChart>
      <c:catAx>
        <c:axId val="96327168"/>
        <c:scaling>
          <c:orientation val="maxMin"/>
        </c:scaling>
        <c:delete val="0"/>
        <c:axPos val="l"/>
        <c:title>
          <c:tx>
            <c:rich>
              <a:bodyPr/>
              <a:lstStyle/>
              <a:p>
                <a:pPr>
                  <a:defRPr sz="1200" b="1" i="0" u="none" strike="noStrike" baseline="0">
                    <a:solidFill>
                      <a:srgbClr val="000000"/>
                    </a:solidFill>
                    <a:latin typeface="Times New Roman"/>
                    <a:ea typeface="Times New Roman"/>
                    <a:cs typeface="Times New Roman"/>
                  </a:defRPr>
                </a:pPr>
                <a:r>
                  <a:rPr lang="de-DE"/>
                  <a:t>Messstationen</a:t>
                </a:r>
              </a:p>
            </c:rich>
          </c:tx>
          <c:layout>
            <c:manualLayout>
              <c:xMode val="edge"/>
              <c:yMode val="edge"/>
              <c:x val="1.2074001405259957E-2"/>
              <c:y val="0.41242559188509686"/>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97075968"/>
        <c:crosses val="autoZero"/>
        <c:auto val="1"/>
        <c:lblAlgn val="ctr"/>
        <c:lblOffset val="180"/>
        <c:tickLblSkip val="1"/>
        <c:tickMarkSkip val="1"/>
        <c:noMultiLvlLbl val="0"/>
      </c:catAx>
      <c:valAx>
        <c:axId val="97075968"/>
        <c:scaling>
          <c:orientation val="minMax"/>
          <c:max val="55"/>
          <c:min val="0"/>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Times New Roman"/>
                    <a:ea typeface="Times New Roman"/>
                    <a:cs typeface="Times New Roman"/>
                  </a:defRPr>
                </a:pPr>
                <a:r>
                  <a:rPr lang="de-DE" sz="1200" b="1" i="0" u="none" strike="noStrike" baseline="0">
                    <a:solidFill>
                      <a:srgbClr val="000000"/>
                    </a:solidFill>
                    <a:latin typeface="Times New Roman"/>
                    <a:cs typeface="Times New Roman"/>
                  </a:rPr>
                  <a:t>Anzahl der Tage mit PM</a:t>
                </a:r>
                <a:r>
                  <a:rPr lang="de-DE" sz="1200" b="1" i="0" u="none" strike="noStrike" baseline="-25000">
                    <a:solidFill>
                      <a:srgbClr val="000000"/>
                    </a:solidFill>
                    <a:latin typeface="Times New Roman"/>
                    <a:cs typeface="Times New Roman"/>
                  </a:rPr>
                  <a:t>10</a:t>
                </a:r>
                <a:r>
                  <a:rPr lang="de-DE" sz="1200" b="1" i="0" u="none" strike="noStrike" baseline="0">
                    <a:solidFill>
                      <a:srgbClr val="000000"/>
                    </a:solidFill>
                    <a:latin typeface="Times New Roman"/>
                    <a:cs typeface="Times New Roman"/>
                  </a:rPr>
                  <a:t>-Überschreitung</a:t>
                </a:r>
                <a:endParaRPr lang="de-DE"/>
              </a:p>
            </c:rich>
          </c:tx>
          <c:layout>
            <c:manualLayout>
              <c:xMode val="edge"/>
              <c:yMode val="edge"/>
              <c:x val="0.44975658757924286"/>
              <c:y val="0.87082545120101507"/>
            </c:manualLayout>
          </c:layout>
          <c:overlay val="0"/>
          <c:spPr>
            <a:noFill/>
            <a:ln w="25400">
              <a:noFill/>
            </a:ln>
          </c:spPr>
        </c:title>
        <c:numFmt formatCode="#,##0\ _€"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96327168"/>
        <c:crosses val="max"/>
        <c:crossBetween val="between"/>
        <c:majorUnit val="5"/>
      </c:valAx>
      <c:spPr>
        <a:noFill/>
        <a:ln w="25400">
          <a:noFill/>
        </a:ln>
      </c:spPr>
    </c:plotArea>
    <c:legend>
      <c:legendPos val="b"/>
      <c:layout>
        <c:manualLayout>
          <c:xMode val="edge"/>
          <c:yMode val="edge"/>
          <c:x val="0.19519635605170263"/>
          <c:y val="0.96342618264358626"/>
          <c:w val="0.79185325882829882"/>
          <c:h val="3.0794444194087233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a:ea typeface="Times New Roman"/>
              <a:cs typeface="Times New Roman"/>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a:ea typeface="Times New Roman"/>
          <a:cs typeface="Times New Roman"/>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800" b="1" i="0" u="none" strike="noStrike" baseline="0">
                <a:solidFill>
                  <a:srgbClr val="000000"/>
                </a:solidFill>
                <a:latin typeface="Times New Roman"/>
                <a:ea typeface="Times New Roman"/>
                <a:cs typeface="Times New Roman"/>
              </a:defRPr>
            </a:pPr>
            <a:r>
              <a:rPr lang="de-DE" sz="1800" b="1" i="0" u="none" strike="noStrike" baseline="0">
                <a:solidFill>
                  <a:srgbClr val="000000"/>
                </a:solidFill>
                <a:latin typeface="Times New Roman"/>
                <a:cs typeface="Times New Roman"/>
              </a:rPr>
              <a:t>Anzahl der PM</a:t>
            </a:r>
            <a:r>
              <a:rPr lang="de-DE" sz="1800" b="1" i="0" u="none" strike="noStrike" baseline="-25000">
                <a:solidFill>
                  <a:srgbClr val="000000"/>
                </a:solidFill>
                <a:latin typeface="Times New Roman"/>
                <a:cs typeface="Times New Roman"/>
              </a:rPr>
              <a:t>10</a:t>
            </a:r>
            <a:r>
              <a:rPr lang="de-DE" sz="1800" b="1" i="0" u="none" strike="noStrike" baseline="0">
                <a:solidFill>
                  <a:srgbClr val="000000"/>
                </a:solidFill>
                <a:latin typeface="Times New Roman"/>
                <a:cs typeface="Times New Roman"/>
              </a:rPr>
              <a:t>-Überschreitungen von 50 µg/m³ für 2019 </a:t>
            </a:r>
            <a:endParaRPr lang="de-DE"/>
          </a:p>
        </c:rich>
      </c:tx>
      <c:layout>
        <c:manualLayout>
          <c:xMode val="edge"/>
          <c:yMode val="edge"/>
          <c:x val="0.32179126029982019"/>
          <c:y val="3.0319456710418125E-2"/>
        </c:manualLayout>
      </c:layout>
      <c:overlay val="0"/>
      <c:spPr>
        <a:noFill/>
        <a:ln w="25400">
          <a:noFill/>
        </a:ln>
      </c:spPr>
    </c:title>
    <c:autoTitleDeleted val="0"/>
    <c:plotArea>
      <c:layout>
        <c:manualLayout>
          <c:layoutTarget val="inner"/>
          <c:xMode val="edge"/>
          <c:yMode val="edge"/>
          <c:x val="0.19559780080130154"/>
          <c:y val="0.11348009253051505"/>
          <c:w val="0.74632654943691146"/>
          <c:h val="0.7456471656536291"/>
        </c:manualLayout>
      </c:layout>
      <c:barChart>
        <c:barDir val="bar"/>
        <c:grouping val="stacked"/>
        <c:varyColors val="0"/>
        <c:ser>
          <c:idx val="0"/>
          <c:order val="0"/>
          <c:tx>
            <c:strRef>
              <c:f>'2019'!$B$5</c:f>
              <c:strCache>
                <c:ptCount val="1"/>
                <c:pt idx="0">
                  <c:v>Jan</c:v>
                </c:pt>
              </c:strCache>
            </c:strRef>
          </c:tx>
          <c:spPr>
            <a:pattFill prst="wdUpDiag">
              <a:fgClr>
                <a:schemeClr val="accent5">
                  <a:lumMod val="75000"/>
                </a:schemeClr>
              </a:fgClr>
              <a:bgClr>
                <a:schemeClr val="bg1"/>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2C95-4D9F-B5D4-2D206EDFFBAD}"/>
              </c:ext>
            </c:extLst>
          </c:dPt>
          <c:dPt>
            <c:idx val="2"/>
            <c:invertIfNegative val="0"/>
            <c:bubble3D val="0"/>
            <c:extLst>
              <c:ext xmlns:c16="http://schemas.microsoft.com/office/drawing/2014/chart" uri="{C3380CC4-5D6E-409C-BE32-E72D297353CC}">
                <c16:uniqueId val="{00000001-2C95-4D9F-B5D4-2D206EDFFBAD}"/>
              </c:ext>
            </c:extLst>
          </c:dPt>
          <c:dPt>
            <c:idx val="3"/>
            <c:invertIfNegative val="0"/>
            <c:bubble3D val="0"/>
            <c:extLst>
              <c:ext xmlns:c16="http://schemas.microsoft.com/office/drawing/2014/chart" uri="{C3380CC4-5D6E-409C-BE32-E72D297353CC}">
                <c16:uniqueId val="{00000002-2C95-4D9F-B5D4-2D206EDFFBAD}"/>
              </c:ext>
            </c:extLst>
          </c:dPt>
          <c:dPt>
            <c:idx val="4"/>
            <c:invertIfNegative val="0"/>
            <c:bubble3D val="0"/>
            <c:extLst>
              <c:ext xmlns:c16="http://schemas.microsoft.com/office/drawing/2014/chart" uri="{C3380CC4-5D6E-409C-BE32-E72D297353CC}">
                <c16:uniqueId val="{00000003-2C95-4D9F-B5D4-2D206EDFFBAD}"/>
              </c:ext>
            </c:extLst>
          </c:dPt>
          <c:dPt>
            <c:idx val="5"/>
            <c:invertIfNegative val="0"/>
            <c:bubble3D val="0"/>
            <c:extLst>
              <c:ext xmlns:c16="http://schemas.microsoft.com/office/drawing/2014/chart" uri="{C3380CC4-5D6E-409C-BE32-E72D297353CC}">
                <c16:uniqueId val="{00000004-2C95-4D9F-B5D4-2D206EDFFBAD}"/>
              </c:ext>
            </c:extLst>
          </c:dPt>
          <c:dPt>
            <c:idx val="6"/>
            <c:invertIfNegative val="0"/>
            <c:bubble3D val="0"/>
            <c:extLst>
              <c:ext xmlns:c16="http://schemas.microsoft.com/office/drawing/2014/chart" uri="{C3380CC4-5D6E-409C-BE32-E72D297353CC}">
                <c16:uniqueId val="{00000005-2C95-4D9F-B5D4-2D206EDFFBAD}"/>
              </c:ext>
            </c:extLst>
          </c:dPt>
          <c:dPt>
            <c:idx val="7"/>
            <c:invertIfNegative val="0"/>
            <c:bubble3D val="0"/>
            <c:extLst>
              <c:ext xmlns:c16="http://schemas.microsoft.com/office/drawing/2014/chart" uri="{C3380CC4-5D6E-409C-BE32-E72D297353CC}">
                <c16:uniqueId val="{00000006-2C95-4D9F-B5D4-2D206EDFFBAD}"/>
              </c:ext>
            </c:extLst>
          </c:dPt>
          <c:dPt>
            <c:idx val="9"/>
            <c:invertIfNegative val="0"/>
            <c:bubble3D val="0"/>
            <c:extLst>
              <c:ext xmlns:c16="http://schemas.microsoft.com/office/drawing/2014/chart" uri="{C3380CC4-5D6E-409C-BE32-E72D297353CC}">
                <c16:uniqueId val="{00000007-2C95-4D9F-B5D4-2D206EDFFBAD}"/>
              </c:ext>
            </c:extLst>
          </c:dPt>
          <c:dPt>
            <c:idx val="10"/>
            <c:invertIfNegative val="0"/>
            <c:bubble3D val="0"/>
            <c:extLst>
              <c:ext xmlns:c16="http://schemas.microsoft.com/office/drawing/2014/chart" uri="{C3380CC4-5D6E-409C-BE32-E72D297353CC}">
                <c16:uniqueId val="{00000008-2C95-4D9F-B5D4-2D206EDFFBAD}"/>
              </c:ext>
            </c:extLst>
          </c:dPt>
          <c:dPt>
            <c:idx val="11"/>
            <c:invertIfNegative val="0"/>
            <c:bubble3D val="0"/>
            <c:extLst>
              <c:ext xmlns:c16="http://schemas.microsoft.com/office/drawing/2014/chart" uri="{C3380CC4-5D6E-409C-BE32-E72D297353CC}">
                <c16:uniqueId val="{00000009-2C95-4D9F-B5D4-2D206EDFFBAD}"/>
              </c:ext>
            </c:extLst>
          </c:dPt>
          <c:dPt>
            <c:idx val="12"/>
            <c:invertIfNegative val="0"/>
            <c:bubble3D val="0"/>
            <c:extLst>
              <c:ext xmlns:c16="http://schemas.microsoft.com/office/drawing/2014/chart" uri="{C3380CC4-5D6E-409C-BE32-E72D297353CC}">
                <c16:uniqueId val="{0000000A-2C95-4D9F-B5D4-2D206EDFFBAD}"/>
              </c:ext>
            </c:extLst>
          </c:dPt>
          <c:dPt>
            <c:idx val="13"/>
            <c:invertIfNegative val="0"/>
            <c:bubble3D val="0"/>
            <c:extLst>
              <c:ext xmlns:c16="http://schemas.microsoft.com/office/drawing/2014/chart" uri="{C3380CC4-5D6E-409C-BE32-E72D297353CC}">
                <c16:uniqueId val="{0000000B-2C95-4D9F-B5D4-2D206EDFFBAD}"/>
              </c:ext>
            </c:extLst>
          </c:dPt>
          <c:dPt>
            <c:idx val="14"/>
            <c:invertIfNegative val="0"/>
            <c:bubble3D val="0"/>
            <c:extLst>
              <c:ext xmlns:c16="http://schemas.microsoft.com/office/drawing/2014/chart" uri="{C3380CC4-5D6E-409C-BE32-E72D297353CC}">
                <c16:uniqueId val="{0000000C-2C95-4D9F-B5D4-2D206EDFFBAD}"/>
              </c:ext>
            </c:extLst>
          </c:dPt>
          <c:dPt>
            <c:idx val="15"/>
            <c:invertIfNegative val="0"/>
            <c:bubble3D val="0"/>
            <c:extLst>
              <c:ext xmlns:c16="http://schemas.microsoft.com/office/drawing/2014/chart" uri="{C3380CC4-5D6E-409C-BE32-E72D297353CC}">
                <c16:uniqueId val="{0000000D-2C95-4D9F-B5D4-2D206EDFFBAD}"/>
              </c:ext>
            </c:extLst>
          </c:dPt>
          <c:dPt>
            <c:idx val="16"/>
            <c:invertIfNegative val="0"/>
            <c:bubble3D val="0"/>
            <c:extLst>
              <c:ext xmlns:c16="http://schemas.microsoft.com/office/drawing/2014/chart" uri="{C3380CC4-5D6E-409C-BE32-E72D297353CC}">
                <c16:uniqueId val="{0000000E-2C95-4D9F-B5D4-2D206EDFFBAD}"/>
              </c:ext>
            </c:extLst>
          </c:dPt>
          <c:dPt>
            <c:idx val="17"/>
            <c:invertIfNegative val="0"/>
            <c:bubble3D val="0"/>
            <c:extLst>
              <c:ext xmlns:c16="http://schemas.microsoft.com/office/drawing/2014/chart" uri="{C3380CC4-5D6E-409C-BE32-E72D297353CC}">
                <c16:uniqueId val="{0000000F-2C95-4D9F-B5D4-2D206EDFFBAD}"/>
              </c:ext>
            </c:extLst>
          </c:dPt>
          <c:dPt>
            <c:idx val="18"/>
            <c:invertIfNegative val="0"/>
            <c:bubble3D val="0"/>
            <c:extLst>
              <c:ext xmlns:c16="http://schemas.microsoft.com/office/drawing/2014/chart" uri="{C3380CC4-5D6E-409C-BE32-E72D297353CC}">
                <c16:uniqueId val="{00000010-2C95-4D9F-B5D4-2D206EDFFBAD}"/>
              </c:ext>
            </c:extLst>
          </c:dPt>
          <c:dPt>
            <c:idx val="19"/>
            <c:invertIfNegative val="0"/>
            <c:bubble3D val="0"/>
            <c:extLst>
              <c:ext xmlns:c16="http://schemas.microsoft.com/office/drawing/2014/chart" uri="{C3380CC4-5D6E-409C-BE32-E72D297353CC}">
                <c16:uniqueId val="{00000011-2C95-4D9F-B5D4-2D206EDFFBAD}"/>
              </c:ext>
            </c:extLst>
          </c:dPt>
          <c:dPt>
            <c:idx val="20"/>
            <c:invertIfNegative val="0"/>
            <c:bubble3D val="0"/>
            <c:extLst>
              <c:ext xmlns:c16="http://schemas.microsoft.com/office/drawing/2014/chart" uri="{C3380CC4-5D6E-409C-BE32-E72D297353CC}">
                <c16:uniqueId val="{00000012-2C95-4D9F-B5D4-2D206EDFFBAD}"/>
              </c:ext>
            </c:extLst>
          </c:dPt>
          <c:dPt>
            <c:idx val="21"/>
            <c:invertIfNegative val="0"/>
            <c:bubble3D val="0"/>
            <c:extLst>
              <c:ext xmlns:c16="http://schemas.microsoft.com/office/drawing/2014/chart" uri="{C3380CC4-5D6E-409C-BE32-E72D297353CC}">
                <c16:uniqueId val="{00000013-2C95-4D9F-B5D4-2D206EDFFBAD}"/>
              </c:ext>
            </c:extLst>
          </c:dPt>
          <c:dPt>
            <c:idx val="22"/>
            <c:invertIfNegative val="0"/>
            <c:bubble3D val="0"/>
            <c:extLst>
              <c:ext xmlns:c16="http://schemas.microsoft.com/office/drawing/2014/chart" uri="{C3380CC4-5D6E-409C-BE32-E72D297353CC}">
                <c16:uniqueId val="{00000014-2C95-4D9F-B5D4-2D206EDFFBAD}"/>
              </c:ext>
            </c:extLst>
          </c:dPt>
          <c:cat>
            <c:strRef>
              <c:f>'2019'!$A$42:$A$65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'2019'!$B$42:$B$65</c:f>
              <c:numCache>
                <c:formatCode>;;;</c:formatCode>
                <c:ptCount val="24"/>
                <c:pt idx="0">
                  <c:v>0</c:v>
                </c:pt>
                <c:pt idx="1">
                  <c:v>1</c:v>
                </c:pt>
                <c:pt idx="2">
                  <c:v>0</c:v>
                </c:pt>
                <c:pt idx="3">
                  <c:v>1</c:v>
                </c:pt>
                <c:pt idx="4">
                  <c:v>0</c:v>
                </c:pt>
                <c:pt idx="5">
                  <c:v>1</c:v>
                </c:pt>
                <c:pt idx="6">
                  <c:v>3</c:v>
                </c:pt>
                <c:pt idx="7">
                  <c:v>1</c:v>
                </c:pt>
                <c:pt idx="8">
                  <c:v>2</c:v>
                </c:pt>
                <c:pt idx="9">
                  <c:v>0</c:v>
                </c:pt>
                <c:pt idx="10">
                  <c:v>2</c:v>
                </c:pt>
                <c:pt idx="11">
                  <c:v>1</c:v>
                </c:pt>
                <c:pt idx="12">
                  <c:v>2</c:v>
                </c:pt>
                <c:pt idx="13">
                  <c:v>1</c:v>
                </c:pt>
                <c:pt idx="14">
                  <c:v>1</c:v>
                </c:pt>
                <c:pt idx="15">
                  <c:v>4</c:v>
                </c:pt>
                <c:pt idx="16">
                  <c:v>2</c:v>
                </c:pt>
                <c:pt idx="17">
                  <c:v>1</c:v>
                </c:pt>
                <c:pt idx="18">
                  <c:v>4</c:v>
                </c:pt>
                <c:pt idx="19">
                  <c:v>1</c:v>
                </c:pt>
                <c:pt idx="20">
                  <c:v>1</c:v>
                </c:pt>
                <c:pt idx="21">
                  <c:v>5</c:v>
                </c:pt>
                <c:pt idx="22">
                  <c:v>3</c:v>
                </c:pt>
                <c:pt idx="23">
                  <c:v>1</c:v>
                </c:pt>
              </c:numCache>
            </c:numRef>
          </c:val>
          <c:extLst>
            <c:ext xmlns:c16="http://schemas.microsoft.com/office/drawing/2014/chart" uri="{C3380CC4-5D6E-409C-BE32-E72D297353CC}">
              <c16:uniqueId val="{00000015-2C95-4D9F-B5D4-2D206EDFFBAD}"/>
            </c:ext>
          </c:extLst>
        </c:ser>
        <c:ser>
          <c:idx val="1"/>
          <c:order val="1"/>
          <c:tx>
            <c:strRef>
              <c:f>'2019'!$C$5</c:f>
              <c:strCache>
                <c:ptCount val="1"/>
                <c:pt idx="0">
                  <c:v>Feb</c:v>
                </c:pt>
              </c:strCache>
            </c:strRef>
          </c:tx>
          <c:spPr>
            <a:pattFill prst="wdUpDiag">
              <a:fgClr>
                <a:schemeClr val="accent2">
                  <a:lumMod val="75000"/>
                </a:schemeClr>
              </a:fgClr>
              <a:bgClr>
                <a:schemeClr val="bg1"/>
              </a:bgClr>
            </a:pattFill>
            <a:ln>
              <a:solidFill>
                <a:schemeClr val="tx1"/>
              </a:solidFill>
            </a:ln>
          </c:spPr>
          <c:invertIfNegative val="0"/>
          <c:cat>
            <c:strRef>
              <c:f>'2019'!$A$42:$A$65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'2019'!$C$42:$C$65</c:f>
              <c:numCache>
                <c:formatCode>;;;</c:formatCode>
                <c:ptCount val="24"/>
                <c:pt idx="0">
                  <c:v>0</c:v>
                </c:pt>
                <c:pt idx="1">
                  <c:v>0</c:v>
                </c:pt>
                <c:pt idx="2">
                  <c:v>0</c:v>
                </c:pt>
                <c:pt idx="3">
                  <c:v>0</c:v>
                </c:pt>
                <c:pt idx="4">
                  <c:v>0</c:v>
                </c:pt>
                <c:pt idx="5">
                  <c:v>0</c:v>
                </c:pt>
                <c:pt idx="6">
                  <c:v>1</c:v>
                </c:pt>
                <c:pt idx="7">
                  <c:v>0</c:v>
                </c:pt>
                <c:pt idx="8">
                  <c:v>0</c:v>
                </c:pt>
                <c:pt idx="9">
                  <c:v>0</c:v>
                </c:pt>
                <c:pt idx="10">
                  <c:v>0</c:v>
                </c:pt>
                <c:pt idx="11">
                  <c:v>0</c:v>
                </c:pt>
                <c:pt idx="12">
                  <c:v>1</c:v>
                </c:pt>
                <c:pt idx="13">
                  <c:v>1</c:v>
                </c:pt>
                <c:pt idx="14">
                  <c:v>0</c:v>
                </c:pt>
                <c:pt idx="15">
                  <c:v>0</c:v>
                </c:pt>
                <c:pt idx="16">
                  <c:v>0</c:v>
                </c:pt>
                <c:pt idx="17">
                  <c:v>0</c:v>
                </c:pt>
                <c:pt idx="18">
                  <c:v>0</c:v>
                </c:pt>
                <c:pt idx="19">
                  <c:v>0</c:v>
                </c:pt>
                <c:pt idx="20">
                  <c:v>0</c:v>
                </c:pt>
                <c:pt idx="21">
                  <c:v>5</c:v>
                </c:pt>
                <c:pt idx="22">
                  <c:v>3</c:v>
                </c:pt>
                <c:pt idx="23">
                  <c:v>0</c:v>
                </c:pt>
              </c:numCache>
            </c:numRef>
          </c:val>
          <c:extLst>
            <c:ext xmlns:c16="http://schemas.microsoft.com/office/drawing/2014/chart" uri="{C3380CC4-5D6E-409C-BE32-E72D297353CC}">
              <c16:uniqueId val="{00000016-2C95-4D9F-B5D4-2D206EDFFBAD}"/>
            </c:ext>
          </c:extLst>
        </c:ser>
        <c:ser>
          <c:idx val="2"/>
          <c:order val="2"/>
          <c:tx>
            <c:strRef>
              <c:f>'2019'!$D$5</c:f>
              <c:strCache>
                <c:ptCount val="1"/>
                <c:pt idx="0">
                  <c:v>Mar</c:v>
                </c:pt>
              </c:strCache>
            </c:strRef>
          </c:tx>
          <c:spPr>
            <a:pattFill prst="wdUpDiag">
              <a:fgClr>
                <a:srgbClr val="FFC000"/>
              </a:fgClr>
              <a:bgClr>
                <a:schemeClr val="bg1"/>
              </a:bgClr>
            </a:pattFill>
            <a:ln w="12700">
              <a:solidFill>
                <a:srgbClr val="000000"/>
              </a:solidFill>
              <a:prstDash val="solid"/>
            </a:ln>
          </c:spPr>
          <c:invertIfNegative val="0"/>
          <c:cat>
            <c:strRef>
              <c:f>'2019'!$A$42:$A$65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'2019'!$D$42:$D$65</c:f>
              <c:numCache>
                <c:formatCode>;;;</c:formatCode>
                <c:ptCount val="24"/>
                <c:pt idx="0">
                  <c:v>0</c:v>
                </c:pt>
                <c:pt idx="1">
                  <c:v>0</c:v>
                </c:pt>
                <c:pt idx="2">
                  <c:v>0</c:v>
                </c:pt>
                <c:pt idx="3">
                  <c:v>0</c:v>
                </c:pt>
                <c:pt idx="4">
                  <c:v>0</c:v>
                </c:pt>
                <c:pt idx="5">
                  <c:v>0</c:v>
                </c:pt>
                <c:pt idx="6">
                  <c:v>0</c:v>
                </c:pt>
                <c:pt idx="7">
                  <c:v>0</c:v>
                </c:pt>
                <c:pt idx="8">
                  <c:v>1</c:v>
                </c:pt>
                <c:pt idx="9">
                  <c:v>0</c:v>
                </c:pt>
                <c:pt idx="10">
                  <c:v>0</c:v>
                </c:pt>
                <c:pt idx="11">
                  <c:v>0</c:v>
                </c:pt>
                <c:pt idx="12">
                  <c:v>0</c:v>
                </c:pt>
                <c:pt idx="13">
                  <c:v>0</c:v>
                </c:pt>
                <c:pt idx="14">
                  <c:v>0</c:v>
                </c:pt>
                <c:pt idx="15">
                  <c:v>0</c:v>
                </c:pt>
                <c:pt idx="16">
                  <c:v>0</c:v>
                </c:pt>
                <c:pt idx="17">
                  <c:v>0</c:v>
                </c:pt>
                <c:pt idx="18">
                  <c:v>0</c:v>
                </c:pt>
                <c:pt idx="19">
                  <c:v>0</c:v>
                </c:pt>
                <c:pt idx="20">
                  <c:v>0</c:v>
                </c:pt>
                <c:pt idx="21">
                  <c:v>1</c:v>
                </c:pt>
                <c:pt idx="22">
                  <c:v>2</c:v>
                </c:pt>
                <c:pt idx="23">
                  <c:v>0</c:v>
                </c:pt>
              </c:numCache>
            </c:numRef>
          </c:val>
          <c:extLst>
            <c:ext xmlns:c16="http://schemas.microsoft.com/office/drawing/2014/chart" uri="{C3380CC4-5D6E-409C-BE32-E72D297353CC}">
              <c16:uniqueId val="{00000017-2C95-4D9F-B5D4-2D206EDFFBAD}"/>
            </c:ext>
          </c:extLst>
        </c:ser>
        <c:ser>
          <c:idx val="3"/>
          <c:order val="3"/>
          <c:tx>
            <c:strRef>
              <c:f>'2019'!$E$5</c:f>
              <c:strCache>
                <c:ptCount val="1"/>
                <c:pt idx="0">
                  <c:v>Apr</c:v>
                </c:pt>
              </c:strCache>
            </c:strRef>
          </c:tx>
          <c:spPr>
            <a:pattFill prst="wdUpDiag">
              <a:fgClr>
                <a:srgbClr val="CCFFFF"/>
              </a:fgClr>
              <a:bgClr>
                <a:schemeClr val="bg1"/>
              </a:bgClr>
            </a:pattFill>
            <a:ln w="12700">
              <a:solidFill>
                <a:srgbClr val="000000"/>
              </a:solidFill>
              <a:prstDash val="solid"/>
            </a:ln>
          </c:spPr>
          <c:invertIfNegative val="0"/>
          <c:dPt>
            <c:idx val="10"/>
            <c:invertIfNegative val="0"/>
            <c:bubble3D val="0"/>
            <c:extLst>
              <c:ext xmlns:c16="http://schemas.microsoft.com/office/drawing/2014/chart" uri="{C3380CC4-5D6E-409C-BE32-E72D297353CC}">
                <c16:uniqueId val="{00000018-2C95-4D9F-B5D4-2D206EDFFBAD}"/>
              </c:ext>
            </c:extLst>
          </c:dPt>
          <c:cat>
            <c:strRef>
              <c:f>'2019'!$A$42:$A$65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'2019'!$E$42:$E$65</c:f>
              <c:numCache>
                <c:formatCode>;;;</c:formatCode>
                <c:ptCount val="24"/>
                <c:pt idx="0">
                  <c:v>1</c:v>
                </c:pt>
                <c:pt idx="1">
                  <c:v>0</c:v>
                </c:pt>
                <c:pt idx="2">
                  <c:v>0</c:v>
                </c:pt>
                <c:pt idx="3">
                  <c:v>2</c:v>
                </c:pt>
                <c:pt idx="4">
                  <c:v>2</c:v>
                </c:pt>
                <c:pt idx="5">
                  <c:v>1</c:v>
                </c:pt>
                <c:pt idx="6">
                  <c:v>2</c:v>
                </c:pt>
                <c:pt idx="7">
                  <c:v>0</c:v>
                </c:pt>
                <c:pt idx="8">
                  <c:v>1</c:v>
                </c:pt>
                <c:pt idx="9">
                  <c:v>0</c:v>
                </c:pt>
                <c:pt idx="10">
                  <c:v>2</c:v>
                </c:pt>
                <c:pt idx="11">
                  <c:v>0</c:v>
                </c:pt>
                <c:pt idx="12">
                  <c:v>1</c:v>
                </c:pt>
                <c:pt idx="13">
                  <c:v>1</c:v>
                </c:pt>
                <c:pt idx="14">
                  <c:v>0</c:v>
                </c:pt>
                <c:pt idx="15">
                  <c:v>1</c:v>
                </c:pt>
                <c:pt idx="16">
                  <c:v>0</c:v>
                </c:pt>
                <c:pt idx="17">
                  <c:v>0</c:v>
                </c:pt>
                <c:pt idx="18">
                  <c:v>2</c:v>
                </c:pt>
                <c:pt idx="19">
                  <c:v>1</c:v>
                </c:pt>
                <c:pt idx="20">
                  <c:v>0</c:v>
                </c:pt>
                <c:pt idx="21">
                  <c:v>1</c:v>
                </c:pt>
                <c:pt idx="22">
                  <c:v>1</c:v>
                </c:pt>
                <c:pt idx="23">
                  <c:v>1</c:v>
                </c:pt>
              </c:numCache>
            </c:numRef>
          </c:val>
          <c:extLst>
            <c:ext xmlns:c16="http://schemas.microsoft.com/office/drawing/2014/chart" uri="{C3380CC4-5D6E-409C-BE32-E72D297353CC}">
              <c16:uniqueId val="{00000019-2C95-4D9F-B5D4-2D206EDFFBAD}"/>
            </c:ext>
          </c:extLst>
        </c:ser>
        <c:ser>
          <c:idx val="4"/>
          <c:order val="4"/>
          <c:tx>
            <c:strRef>
              <c:f>'2019'!$F$5</c:f>
              <c:strCache>
                <c:ptCount val="1"/>
                <c:pt idx="0">
                  <c:v>Mai</c:v>
                </c:pt>
              </c:strCache>
            </c:strRef>
          </c:tx>
          <c:spPr>
            <a:pattFill prst="wdUpDiag">
              <a:fgClr>
                <a:srgbClr val="660066"/>
              </a:fgClr>
              <a:bgClr>
                <a:schemeClr val="bg1"/>
              </a:bgClr>
            </a:pattFill>
            <a:ln w="12700">
              <a:solidFill>
                <a:srgbClr val="000000"/>
              </a:solidFill>
              <a:prstDash val="solid"/>
            </a:ln>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C95-4D9F-B5D4-2D206EDFFBA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'2019'!$A$42:$A$65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'2019'!$F$42:$F$65</c:f>
              <c:numCache>
                <c:formatCode>;;;</c:formatCode>
                <c:ptCount val="24"/>
                <c:pt idx="0">
                  <c:v>1</c:v>
                </c:pt>
                <c:pt idx="1">
                  <c:v>0</c:v>
                </c:pt>
                <c:pt idx="2">
                  <c:v>0</c:v>
                </c:pt>
                <c:pt idx="3">
                  <c:v>0</c:v>
                </c:pt>
                <c:pt idx="4">
                  <c:v>0</c:v>
                </c:pt>
                <c:pt idx="5">
                  <c:v>0</c:v>
                </c:pt>
                <c:pt idx="6">
                  <c:v>1</c:v>
                </c:pt>
                <c:pt idx="7">
                  <c:v>0</c:v>
                </c:pt>
                <c:pt idx="8">
                  <c:v>0</c:v>
                </c:pt>
                <c:pt idx="9">
                  <c:v>0</c:v>
                </c:pt>
                <c:pt idx="10">
                  <c:v>0</c:v>
                </c:pt>
                <c:pt idx="11">
                  <c:v>1</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B-2C95-4D9F-B5D4-2D206EDFFBAD}"/>
            </c:ext>
          </c:extLst>
        </c:ser>
        <c:ser>
          <c:idx val="5"/>
          <c:order val="5"/>
          <c:tx>
            <c:strRef>
              <c:f>'2019'!$G$5</c:f>
              <c:strCache>
                <c:ptCount val="1"/>
                <c:pt idx="0">
                  <c:v>Jun</c:v>
                </c:pt>
              </c:strCache>
            </c:strRef>
          </c:tx>
          <c:spPr>
            <a:pattFill prst="wdUpDiag">
              <a:fgClr>
                <a:srgbClr val="FF8080"/>
              </a:fgClr>
              <a:bgClr>
                <a:schemeClr val="bg1"/>
              </a:bgClr>
            </a:pattFill>
            <a:ln w="12700">
              <a:solidFill>
                <a:srgbClr val="000000"/>
              </a:solidFill>
              <a:prstDash val="solid"/>
            </a:ln>
          </c:spPr>
          <c:invertIfNegative val="0"/>
          <c:cat>
            <c:strRef>
              <c:f>'2019'!$A$42:$A$65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'2019'!$G$42:$G$65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C-2C95-4D9F-B5D4-2D206EDFFBAD}"/>
            </c:ext>
          </c:extLst>
        </c:ser>
        <c:ser>
          <c:idx val="6"/>
          <c:order val="6"/>
          <c:tx>
            <c:strRef>
              <c:f>'2019'!$H$5</c:f>
              <c:strCache>
                <c:ptCount val="1"/>
                <c:pt idx="0">
                  <c:v>Jul</c:v>
                </c:pt>
              </c:strCache>
            </c:strRef>
          </c:tx>
          <c:spPr>
            <a:pattFill prst="wdUpDiag">
              <a:fgClr>
                <a:srgbClr val="0066CC"/>
              </a:fgClr>
              <a:bgClr>
                <a:schemeClr val="bg1"/>
              </a:bgClr>
            </a:pattFill>
            <a:ln w="12700">
              <a:solidFill>
                <a:srgbClr val="000000"/>
              </a:solidFill>
              <a:prstDash val="solid"/>
            </a:ln>
          </c:spPr>
          <c:invertIfNegative val="0"/>
          <c:cat>
            <c:strRef>
              <c:f>'2019'!$A$42:$A$65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'2019'!$H$42:$H$65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D-2C95-4D9F-B5D4-2D206EDFFBAD}"/>
            </c:ext>
          </c:extLst>
        </c:ser>
        <c:ser>
          <c:idx val="7"/>
          <c:order val="7"/>
          <c:tx>
            <c:strRef>
              <c:f>'2019'!$I$5</c:f>
              <c:strCache>
                <c:ptCount val="1"/>
                <c:pt idx="0">
                  <c:v>Aug</c:v>
                </c:pt>
              </c:strCache>
            </c:strRef>
          </c:tx>
          <c:spPr>
            <a:pattFill prst="wdUpDiag">
              <a:fgClr>
                <a:srgbClr val="CCCCFF"/>
              </a:fgClr>
              <a:bgClr>
                <a:schemeClr val="bg1"/>
              </a:bgClr>
            </a:pattFill>
            <a:ln w="12700">
              <a:solidFill>
                <a:srgbClr val="000000"/>
              </a:solidFill>
              <a:prstDash val="solid"/>
            </a:ln>
          </c:spPr>
          <c:invertIfNegative val="0"/>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C95-4D9F-B5D4-2D206EDFFBA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'2019'!$A$42:$A$65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'2019'!$I$42:$I$65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F-2C95-4D9F-B5D4-2D206EDFFBAD}"/>
            </c:ext>
          </c:extLst>
        </c:ser>
        <c:ser>
          <c:idx val="8"/>
          <c:order val="8"/>
          <c:tx>
            <c:strRef>
              <c:f>'2019'!$J$5</c:f>
              <c:strCache>
                <c:ptCount val="1"/>
                <c:pt idx="0">
                  <c:v>Sep</c:v>
                </c:pt>
              </c:strCache>
            </c:strRef>
          </c:tx>
          <c:spPr>
            <a:pattFill prst="wdUpDiag">
              <a:fgClr>
                <a:srgbClr val="000080"/>
              </a:fgClr>
              <a:bgClr>
                <a:schemeClr val="bg1"/>
              </a:bgClr>
            </a:pattFill>
            <a:ln>
              <a:solidFill>
                <a:srgbClr val="000000"/>
              </a:solidFill>
            </a:ln>
          </c:spPr>
          <c:invertIfNegative val="0"/>
          <c:dPt>
            <c:idx val="22"/>
            <c:invertIfNegative val="0"/>
            <c:bubble3D val="0"/>
            <c:extLst>
              <c:ext xmlns:c16="http://schemas.microsoft.com/office/drawing/2014/chart" uri="{C3380CC4-5D6E-409C-BE32-E72D297353CC}">
                <c16:uniqueId val="{00000020-2C95-4D9F-B5D4-2D206EDFFBAD}"/>
              </c:ext>
            </c:extLst>
          </c:dPt>
          <c:cat>
            <c:strRef>
              <c:f>'2019'!$A$42:$A$65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'2019'!$J$42:$J$65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21-2C95-4D9F-B5D4-2D206EDFFBAD}"/>
            </c:ext>
          </c:extLst>
        </c:ser>
        <c:ser>
          <c:idx val="9"/>
          <c:order val="9"/>
          <c:tx>
            <c:strRef>
              <c:f>'2019'!$K$5</c:f>
              <c:strCache>
                <c:ptCount val="1"/>
                <c:pt idx="0">
                  <c:v>Okt</c:v>
                </c:pt>
              </c:strCache>
            </c:strRef>
          </c:tx>
          <c:spPr>
            <a:pattFill prst="wdUpDiag">
              <a:fgClr>
                <a:srgbClr val="FF00FF"/>
              </a:fgClr>
              <a:bgClr>
                <a:schemeClr val="bg1"/>
              </a:bgClr>
            </a:pattFill>
            <a:ln w="12700">
              <a:solidFill>
                <a:srgbClr val="000000"/>
              </a:solidFill>
              <a:prstDash val="solid"/>
            </a:ln>
          </c:spPr>
          <c:invertIfNegative val="0"/>
          <c:cat>
            <c:strRef>
              <c:f>'2019'!$A$42:$A$65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'2019'!$K$42:$K$65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22-2C95-4D9F-B5D4-2D206EDFFBAD}"/>
            </c:ext>
          </c:extLst>
        </c:ser>
        <c:ser>
          <c:idx val="10"/>
          <c:order val="10"/>
          <c:tx>
            <c:strRef>
              <c:f>'2019'!$L$5</c:f>
              <c:strCache>
                <c:ptCount val="1"/>
                <c:pt idx="0">
                  <c:v>Nov</c:v>
                </c:pt>
              </c:strCache>
            </c:strRef>
          </c:tx>
          <c:spPr>
            <a:pattFill prst="wdUpDiag">
              <a:fgClr>
                <a:schemeClr val="accent3">
                  <a:lumMod val="75000"/>
                </a:schemeClr>
              </a:fgClr>
              <a:bgClr>
                <a:schemeClr val="bg1"/>
              </a:bgClr>
            </a:pattFill>
            <a:ln w="12700">
              <a:solidFill>
                <a:srgbClr val="000000"/>
              </a:solidFill>
              <a:prstDash val="solid"/>
            </a:ln>
          </c:spPr>
          <c:invertIfNegative val="0"/>
          <c:cat>
            <c:strRef>
              <c:f>'2019'!$A$42:$A$65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'2019'!$L$42:$L$65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23-2C95-4D9F-B5D4-2D206EDFFBAD}"/>
            </c:ext>
          </c:extLst>
        </c:ser>
        <c:ser>
          <c:idx val="11"/>
          <c:order val="11"/>
          <c:tx>
            <c:strRef>
              <c:f>'2019'!$M$5</c:f>
              <c:strCache>
                <c:ptCount val="1"/>
                <c:pt idx="0">
                  <c:v>Dez</c:v>
                </c:pt>
              </c:strCache>
            </c:strRef>
          </c:tx>
          <c:spPr>
            <a:solidFill>
              <a:srgbClr val="00FFFF"/>
            </a:solidFill>
            <a:ln w="12700">
              <a:solidFill>
                <a:srgbClr val="000000"/>
              </a:solidFill>
              <a:prstDash val="solid"/>
            </a:ln>
          </c:spPr>
          <c:invertIfNegative val="0"/>
          <c:cat>
            <c:strRef>
              <c:f>'2019'!$A$42:$A$65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'2019'!$M$42:$M$65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24-2C95-4D9F-B5D4-2D206EDFFBAD}"/>
            </c:ext>
          </c:extLst>
        </c:ser>
        <c:dLbls>
          <c:showLegendKey val="0"/>
          <c:showVal val="0"/>
          <c:showCatName val="0"/>
          <c:showSerName val="0"/>
          <c:showPercent val="0"/>
          <c:showBubbleSize val="0"/>
        </c:dLbls>
        <c:gapWidth val="150"/>
        <c:overlap val="100"/>
        <c:axId val="211731968"/>
        <c:axId val="211733888"/>
      </c:barChart>
      <c:scatterChart>
        <c:scatterStyle val="lineMarker"/>
        <c:varyColors val="0"/>
        <c:ser>
          <c:idx val="12"/>
          <c:order val="12"/>
          <c:tx>
            <c:v>Anzahl PM10-Überschreitngstage</c:v>
          </c:tx>
          <c:spPr>
            <a:ln w="28575">
              <a:noFill/>
            </a:ln>
          </c:spPr>
          <c:marker>
            <c:symbol val="none"/>
          </c:marker>
          <c:errBars>
            <c:errDir val="y"/>
            <c:errBarType val="minus"/>
            <c:errValType val="fixedVal"/>
            <c:noEndCap val="1"/>
            <c:val val="1000"/>
            <c:spPr>
              <a:ln w="38100">
                <a:solidFill>
                  <a:srgbClr val="FF0000"/>
                </a:solidFill>
              </a:ln>
            </c:spPr>
          </c:errBars>
          <c:errBars>
            <c:errDir val="x"/>
            <c:errBarType val="both"/>
            <c:errValType val="fixedVal"/>
            <c:noEndCap val="0"/>
            <c:val val="1"/>
          </c:errBars>
          <c:yVal>
            <c:numLit>
              <c:formatCode>General</c:formatCode>
              <c:ptCount val="1"/>
              <c:pt idx="0">
                <c:v>100</c:v>
              </c:pt>
            </c:numLit>
          </c:yVal>
          <c:smooth val="0"/>
          <c:extLst>
            <c:ext xmlns:c16="http://schemas.microsoft.com/office/drawing/2014/chart" uri="{C3380CC4-5D6E-409C-BE32-E72D297353CC}">
              <c16:uniqueId val="{00000025-2C95-4D9F-B5D4-2D206EDFFBAD}"/>
            </c:ext>
          </c:extLst>
        </c:ser>
        <c:dLbls>
          <c:showLegendKey val="0"/>
          <c:showVal val="0"/>
          <c:showCatName val="0"/>
          <c:showSerName val="0"/>
          <c:showPercent val="0"/>
          <c:showBubbleSize val="0"/>
        </c:dLbls>
        <c:axId val="211745792"/>
        <c:axId val="211744256"/>
      </c:scatterChart>
      <c:catAx>
        <c:axId val="211731968"/>
        <c:scaling>
          <c:orientation val="maxMin"/>
        </c:scaling>
        <c:delete val="0"/>
        <c:axPos val="l"/>
        <c:title>
          <c:tx>
            <c:rich>
              <a:bodyPr/>
              <a:lstStyle/>
              <a:p>
                <a:pPr>
                  <a:defRPr sz="1200" b="1" i="0" u="none" strike="noStrike" baseline="0">
                    <a:solidFill>
                      <a:srgbClr val="000000"/>
                    </a:solidFill>
                    <a:latin typeface="Times New Roman"/>
                    <a:ea typeface="Times New Roman"/>
                    <a:cs typeface="Times New Roman"/>
                  </a:defRPr>
                </a:pPr>
                <a:r>
                  <a:rPr lang="de-DE"/>
                  <a:t>Messstationen</a:t>
                </a:r>
              </a:p>
            </c:rich>
          </c:tx>
          <c:layout>
            <c:manualLayout>
              <c:xMode val="edge"/>
              <c:yMode val="edge"/>
              <c:x val="1.2033337551750945E-2"/>
              <c:y val="0.4158105722297227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211733888"/>
        <c:crossesAt val="0"/>
        <c:auto val="1"/>
        <c:lblAlgn val="ctr"/>
        <c:lblOffset val="180"/>
        <c:noMultiLvlLbl val="0"/>
      </c:catAx>
      <c:valAx>
        <c:axId val="211733888"/>
        <c:scaling>
          <c:orientation val="minMax"/>
          <c:max val="105"/>
          <c:min val="0"/>
        </c:scaling>
        <c:delete val="0"/>
        <c:axPos val="b"/>
        <c:majorGridlines>
          <c:spPr>
            <a:ln w="3175">
              <a:solidFill>
                <a:schemeClr val="bg1">
                  <a:lumMod val="50000"/>
                </a:schemeClr>
              </a:solidFill>
              <a:prstDash val="solid"/>
            </a:ln>
          </c:spPr>
        </c:majorGridlines>
        <c:minorGridlines>
          <c:spPr>
            <a:ln>
              <a:gradFill>
                <a:gsLst>
                  <a:gs pos="0">
                    <a:schemeClr val="bg1">
                      <a:lumMod val="75000"/>
                    </a:schemeClr>
                  </a:gs>
                  <a:gs pos="26696">
                    <a:srgbClr val="C3D2ED"/>
                  </a:gs>
                  <a:gs pos="50000">
                    <a:schemeClr val="accent1">
                      <a:tint val="44500"/>
                      <a:satMod val="160000"/>
                    </a:schemeClr>
                  </a:gs>
                  <a:gs pos="100000">
                    <a:schemeClr val="accent1">
                      <a:tint val="23500"/>
                      <a:satMod val="160000"/>
                    </a:schemeClr>
                  </a:gs>
                </a:gsLst>
                <a:lin ang="5400000" scaled="0"/>
              </a:gradFill>
            </a:ln>
          </c:spPr>
        </c:minorGridlines>
        <c:title>
          <c:tx>
            <c:rich>
              <a:bodyPr/>
              <a:lstStyle/>
              <a:p>
                <a:pPr>
                  <a:defRPr sz="1200" b="1" i="0" u="none" strike="noStrike" baseline="0">
                    <a:solidFill>
                      <a:srgbClr val="000000"/>
                    </a:solidFill>
                    <a:latin typeface="Times New Roman"/>
                    <a:ea typeface="Times New Roman"/>
                    <a:cs typeface="Times New Roman"/>
                  </a:defRPr>
                </a:pPr>
                <a:r>
                  <a:rPr lang="de-DE" sz="1200" b="1" i="0" u="none" strike="noStrike" baseline="0">
                    <a:solidFill>
                      <a:srgbClr val="000000"/>
                    </a:solidFill>
                    <a:latin typeface="Times New Roman"/>
                    <a:cs typeface="Times New Roman"/>
                  </a:rPr>
                  <a:t>Anzahl der Tage mit PM</a:t>
                </a:r>
                <a:r>
                  <a:rPr lang="de-DE" sz="1200" b="1" i="0" u="none" strike="noStrike" baseline="-25000">
                    <a:solidFill>
                      <a:srgbClr val="000000"/>
                    </a:solidFill>
                    <a:latin typeface="Times New Roman"/>
                    <a:cs typeface="Times New Roman"/>
                  </a:rPr>
                  <a:t>10</a:t>
                </a:r>
                <a:r>
                  <a:rPr lang="de-DE" sz="1200" b="1" i="0" u="none" strike="noStrike" baseline="0">
                    <a:solidFill>
                      <a:srgbClr val="000000"/>
                    </a:solidFill>
                    <a:latin typeface="Times New Roman"/>
                    <a:cs typeface="Times New Roman"/>
                  </a:rPr>
                  <a:t>-Überschreitung</a:t>
                </a:r>
                <a:endParaRPr lang="de-DE"/>
              </a:p>
            </c:rich>
          </c:tx>
          <c:layout>
            <c:manualLayout>
              <c:xMode val="edge"/>
              <c:yMode val="edge"/>
              <c:x val="0.46148487987313574"/>
              <c:y val="0.89438806761875234"/>
            </c:manualLayout>
          </c:layout>
          <c:overlay val="0"/>
          <c:spPr>
            <a:noFill/>
            <a:ln w="25400">
              <a:noFill/>
            </a:ln>
          </c:spPr>
        </c:title>
        <c:numFmt formatCode="0;[Red]0" sourceLinked="0"/>
        <c:majorTickMark val="out"/>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211731968"/>
        <c:crosses val="max"/>
        <c:crossBetween val="between"/>
        <c:minorUnit val="5"/>
      </c:valAx>
      <c:valAx>
        <c:axId val="211744256"/>
        <c:scaling>
          <c:orientation val="minMax"/>
          <c:max val="100"/>
          <c:min val="0"/>
        </c:scaling>
        <c:delete val="0"/>
        <c:axPos val="r"/>
        <c:numFmt formatCode="General" sourceLinked="1"/>
        <c:majorTickMark val="out"/>
        <c:minorTickMark val="none"/>
        <c:tickLblPos val="none"/>
        <c:spPr>
          <a:ln>
            <a:noFill/>
          </a:ln>
        </c:spPr>
        <c:crossAx val="211745792"/>
        <c:crosses val="max"/>
        <c:crossBetween val="midCat"/>
      </c:valAx>
      <c:valAx>
        <c:axId val="211745792"/>
        <c:scaling>
          <c:orientation val="minMax"/>
          <c:max val="3"/>
          <c:min val="0"/>
        </c:scaling>
        <c:delete val="0"/>
        <c:axPos val="t"/>
        <c:majorTickMark val="out"/>
        <c:minorTickMark val="none"/>
        <c:tickLblPos val="none"/>
        <c:spPr>
          <a:ln>
            <a:noFill/>
          </a:ln>
        </c:spPr>
        <c:crossAx val="211744256"/>
        <c:crosses val="max"/>
        <c:crossBetween val="midCat"/>
      </c:valAx>
      <c:spPr>
        <a:solidFill>
          <a:srgbClr val="FFFFFF"/>
        </a:solidFill>
        <a:ln w="12700">
          <a:solidFill>
            <a:srgbClr val="808080"/>
          </a:solidFill>
          <a:prstDash val="solid"/>
        </a:ln>
      </c:spPr>
    </c:plotArea>
    <c:legend>
      <c:legendPos val="b"/>
      <c:legendEntry>
        <c:idx val="12"/>
        <c:delete val="1"/>
      </c:legendEntry>
      <c:layout>
        <c:manualLayout>
          <c:xMode val="edge"/>
          <c:yMode val="edge"/>
          <c:x val="0.22770777213313326"/>
          <c:y val="0.96242600477723539"/>
          <c:w val="0.6306726036242275"/>
          <c:h val="2.1683851714971822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a:ea typeface="Times New Roman"/>
              <a:cs typeface="Times New Roman"/>
            </a:defRPr>
          </a:pPr>
          <a:endParaRPr lang="de-DE"/>
        </a:p>
      </c:txPr>
    </c:legend>
    <c:plotVisOnly val="1"/>
    <c:dispBlanksAs val="gap"/>
    <c:showDLblsOverMax val="0"/>
  </c:chart>
  <c:spPr>
    <a:solidFill>
      <a:schemeClr val="bg1"/>
    </a:solidFill>
    <a:ln w="3175">
      <a:solidFill>
        <a:srgbClr val="000000"/>
      </a:solidFill>
      <a:prstDash val="solid"/>
    </a:ln>
  </c:spPr>
  <c:txPr>
    <a:bodyPr/>
    <a:lstStyle/>
    <a:p>
      <a:pPr>
        <a:defRPr sz="1200" b="0" i="0" u="none" strike="noStrike" baseline="0">
          <a:solidFill>
            <a:srgbClr val="000000"/>
          </a:solidFill>
          <a:latin typeface="Times New Roman"/>
          <a:ea typeface="Times New Roman"/>
          <a:cs typeface="Times New Roman"/>
        </a:defRPr>
      </a:pPr>
      <a:endParaRPr lang="de-DE"/>
    </a:p>
  </c:txPr>
  <c:printSettings>
    <c:headerFooter/>
    <c:pageMargins b="0.78740157499999996" l="0.7" r="0.7" t="0.78740157499999996" header="0.3" footer="0.3"/>
    <c:pageSetup paperSize="9" orientation="landscape" horizontalDpi="1200" verticalDpi="12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800" b="1" i="0" u="none" strike="noStrike" baseline="0">
                <a:solidFill>
                  <a:srgbClr val="000000"/>
                </a:solidFill>
                <a:latin typeface="Times New Roman"/>
                <a:ea typeface="Times New Roman"/>
                <a:cs typeface="Times New Roman"/>
              </a:defRPr>
            </a:pPr>
            <a:r>
              <a:rPr lang="de-DE" sz="1800" b="1" i="0" u="none" strike="noStrike" baseline="0">
                <a:solidFill>
                  <a:srgbClr val="000000"/>
                </a:solidFill>
                <a:latin typeface="Times New Roman"/>
                <a:cs typeface="Times New Roman"/>
              </a:rPr>
              <a:t>Anzahl der PM</a:t>
            </a:r>
            <a:r>
              <a:rPr lang="de-DE" sz="1800" b="1" i="0" u="none" strike="noStrike" baseline="-25000">
                <a:solidFill>
                  <a:srgbClr val="000000"/>
                </a:solidFill>
                <a:latin typeface="Times New Roman"/>
                <a:cs typeface="Times New Roman"/>
              </a:rPr>
              <a:t>10</a:t>
            </a:r>
            <a:r>
              <a:rPr lang="de-DE" sz="1800" b="1" i="0" u="none" strike="noStrike" baseline="0">
                <a:solidFill>
                  <a:srgbClr val="000000"/>
                </a:solidFill>
                <a:latin typeface="Times New Roman"/>
                <a:cs typeface="Times New Roman"/>
              </a:rPr>
              <a:t>-Überschreitungen von 50 µg/m³ für 2020 </a:t>
            </a:r>
            <a:endParaRPr lang="de-DE"/>
          </a:p>
        </c:rich>
      </c:tx>
      <c:layout>
        <c:manualLayout>
          <c:xMode val="edge"/>
          <c:yMode val="edge"/>
          <c:x val="0.32179126029982019"/>
          <c:y val="3.0319456710418125E-2"/>
        </c:manualLayout>
      </c:layout>
      <c:overlay val="0"/>
      <c:spPr>
        <a:noFill/>
        <a:ln w="25400">
          <a:noFill/>
        </a:ln>
      </c:spPr>
    </c:title>
    <c:autoTitleDeleted val="0"/>
    <c:plotArea>
      <c:layout>
        <c:manualLayout>
          <c:layoutTarget val="inner"/>
          <c:xMode val="edge"/>
          <c:yMode val="edge"/>
          <c:x val="0.19559780080130154"/>
          <c:y val="0.11348009253051505"/>
          <c:w val="0.74632654943691146"/>
          <c:h val="0.7456471656536291"/>
        </c:manualLayout>
      </c:layout>
      <c:barChart>
        <c:barDir val="bar"/>
        <c:grouping val="stacked"/>
        <c:varyColors val="0"/>
        <c:ser>
          <c:idx val="0"/>
          <c:order val="0"/>
          <c:tx>
            <c:strRef>
              <c:f>'2020'!$B$5</c:f>
              <c:strCache>
                <c:ptCount val="1"/>
                <c:pt idx="0">
                  <c:v>Jan</c:v>
                </c:pt>
              </c:strCache>
            </c:strRef>
          </c:tx>
          <c:spPr>
            <a:pattFill prst="wdUpDiag">
              <a:fgClr>
                <a:schemeClr val="accent5">
                  <a:lumMod val="75000"/>
                </a:schemeClr>
              </a:fgClr>
              <a:bgClr>
                <a:schemeClr val="bg1"/>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CBEE-4ACC-8F27-83E1D5126EA4}"/>
              </c:ext>
            </c:extLst>
          </c:dPt>
          <c:dPt>
            <c:idx val="2"/>
            <c:invertIfNegative val="0"/>
            <c:bubble3D val="0"/>
            <c:extLst>
              <c:ext xmlns:c16="http://schemas.microsoft.com/office/drawing/2014/chart" uri="{C3380CC4-5D6E-409C-BE32-E72D297353CC}">
                <c16:uniqueId val="{00000001-CBEE-4ACC-8F27-83E1D5126EA4}"/>
              </c:ext>
            </c:extLst>
          </c:dPt>
          <c:dPt>
            <c:idx val="3"/>
            <c:invertIfNegative val="0"/>
            <c:bubble3D val="0"/>
            <c:extLst>
              <c:ext xmlns:c16="http://schemas.microsoft.com/office/drawing/2014/chart" uri="{C3380CC4-5D6E-409C-BE32-E72D297353CC}">
                <c16:uniqueId val="{00000002-CBEE-4ACC-8F27-83E1D5126EA4}"/>
              </c:ext>
            </c:extLst>
          </c:dPt>
          <c:dPt>
            <c:idx val="4"/>
            <c:invertIfNegative val="0"/>
            <c:bubble3D val="0"/>
            <c:extLst>
              <c:ext xmlns:c16="http://schemas.microsoft.com/office/drawing/2014/chart" uri="{C3380CC4-5D6E-409C-BE32-E72D297353CC}">
                <c16:uniqueId val="{00000003-CBEE-4ACC-8F27-83E1D5126EA4}"/>
              </c:ext>
            </c:extLst>
          </c:dPt>
          <c:dPt>
            <c:idx val="5"/>
            <c:invertIfNegative val="0"/>
            <c:bubble3D val="0"/>
            <c:extLst>
              <c:ext xmlns:c16="http://schemas.microsoft.com/office/drawing/2014/chart" uri="{C3380CC4-5D6E-409C-BE32-E72D297353CC}">
                <c16:uniqueId val="{00000004-CBEE-4ACC-8F27-83E1D5126EA4}"/>
              </c:ext>
            </c:extLst>
          </c:dPt>
          <c:dPt>
            <c:idx val="6"/>
            <c:invertIfNegative val="0"/>
            <c:bubble3D val="0"/>
            <c:extLst>
              <c:ext xmlns:c16="http://schemas.microsoft.com/office/drawing/2014/chart" uri="{C3380CC4-5D6E-409C-BE32-E72D297353CC}">
                <c16:uniqueId val="{00000005-CBEE-4ACC-8F27-83E1D5126EA4}"/>
              </c:ext>
            </c:extLst>
          </c:dPt>
          <c:dPt>
            <c:idx val="7"/>
            <c:invertIfNegative val="0"/>
            <c:bubble3D val="0"/>
            <c:extLst>
              <c:ext xmlns:c16="http://schemas.microsoft.com/office/drawing/2014/chart" uri="{C3380CC4-5D6E-409C-BE32-E72D297353CC}">
                <c16:uniqueId val="{00000006-CBEE-4ACC-8F27-83E1D5126EA4}"/>
              </c:ext>
            </c:extLst>
          </c:dPt>
          <c:dPt>
            <c:idx val="9"/>
            <c:invertIfNegative val="0"/>
            <c:bubble3D val="0"/>
            <c:extLst>
              <c:ext xmlns:c16="http://schemas.microsoft.com/office/drawing/2014/chart" uri="{C3380CC4-5D6E-409C-BE32-E72D297353CC}">
                <c16:uniqueId val="{00000007-CBEE-4ACC-8F27-83E1D5126EA4}"/>
              </c:ext>
            </c:extLst>
          </c:dPt>
          <c:dPt>
            <c:idx val="10"/>
            <c:invertIfNegative val="0"/>
            <c:bubble3D val="0"/>
            <c:extLst>
              <c:ext xmlns:c16="http://schemas.microsoft.com/office/drawing/2014/chart" uri="{C3380CC4-5D6E-409C-BE32-E72D297353CC}">
                <c16:uniqueId val="{00000008-CBEE-4ACC-8F27-83E1D5126EA4}"/>
              </c:ext>
            </c:extLst>
          </c:dPt>
          <c:dPt>
            <c:idx val="11"/>
            <c:invertIfNegative val="0"/>
            <c:bubble3D val="0"/>
            <c:extLst>
              <c:ext xmlns:c16="http://schemas.microsoft.com/office/drawing/2014/chart" uri="{C3380CC4-5D6E-409C-BE32-E72D297353CC}">
                <c16:uniqueId val="{00000009-CBEE-4ACC-8F27-83E1D5126EA4}"/>
              </c:ext>
            </c:extLst>
          </c:dPt>
          <c:dPt>
            <c:idx val="12"/>
            <c:invertIfNegative val="0"/>
            <c:bubble3D val="0"/>
            <c:extLst>
              <c:ext xmlns:c16="http://schemas.microsoft.com/office/drawing/2014/chart" uri="{C3380CC4-5D6E-409C-BE32-E72D297353CC}">
                <c16:uniqueId val="{0000000A-CBEE-4ACC-8F27-83E1D5126EA4}"/>
              </c:ext>
            </c:extLst>
          </c:dPt>
          <c:dPt>
            <c:idx val="13"/>
            <c:invertIfNegative val="0"/>
            <c:bubble3D val="0"/>
            <c:extLst>
              <c:ext xmlns:c16="http://schemas.microsoft.com/office/drawing/2014/chart" uri="{C3380CC4-5D6E-409C-BE32-E72D297353CC}">
                <c16:uniqueId val="{0000000B-CBEE-4ACC-8F27-83E1D5126EA4}"/>
              </c:ext>
            </c:extLst>
          </c:dPt>
          <c:dPt>
            <c:idx val="14"/>
            <c:invertIfNegative val="0"/>
            <c:bubble3D val="0"/>
            <c:extLst>
              <c:ext xmlns:c16="http://schemas.microsoft.com/office/drawing/2014/chart" uri="{C3380CC4-5D6E-409C-BE32-E72D297353CC}">
                <c16:uniqueId val="{0000000C-CBEE-4ACC-8F27-83E1D5126EA4}"/>
              </c:ext>
            </c:extLst>
          </c:dPt>
          <c:dPt>
            <c:idx val="15"/>
            <c:invertIfNegative val="0"/>
            <c:bubble3D val="0"/>
            <c:extLst>
              <c:ext xmlns:c16="http://schemas.microsoft.com/office/drawing/2014/chart" uri="{C3380CC4-5D6E-409C-BE32-E72D297353CC}">
                <c16:uniqueId val="{0000000D-CBEE-4ACC-8F27-83E1D5126EA4}"/>
              </c:ext>
            </c:extLst>
          </c:dPt>
          <c:dPt>
            <c:idx val="16"/>
            <c:invertIfNegative val="0"/>
            <c:bubble3D val="0"/>
            <c:extLst>
              <c:ext xmlns:c16="http://schemas.microsoft.com/office/drawing/2014/chart" uri="{C3380CC4-5D6E-409C-BE32-E72D297353CC}">
                <c16:uniqueId val="{0000000E-CBEE-4ACC-8F27-83E1D5126EA4}"/>
              </c:ext>
            </c:extLst>
          </c:dPt>
          <c:dPt>
            <c:idx val="17"/>
            <c:invertIfNegative val="0"/>
            <c:bubble3D val="0"/>
            <c:extLst>
              <c:ext xmlns:c16="http://schemas.microsoft.com/office/drawing/2014/chart" uri="{C3380CC4-5D6E-409C-BE32-E72D297353CC}">
                <c16:uniqueId val="{0000000F-CBEE-4ACC-8F27-83E1D5126EA4}"/>
              </c:ext>
            </c:extLst>
          </c:dPt>
          <c:dPt>
            <c:idx val="18"/>
            <c:invertIfNegative val="0"/>
            <c:bubble3D val="0"/>
            <c:extLst>
              <c:ext xmlns:c16="http://schemas.microsoft.com/office/drawing/2014/chart" uri="{C3380CC4-5D6E-409C-BE32-E72D297353CC}">
                <c16:uniqueId val="{00000010-CBEE-4ACC-8F27-83E1D5126EA4}"/>
              </c:ext>
            </c:extLst>
          </c:dPt>
          <c:dPt>
            <c:idx val="19"/>
            <c:invertIfNegative val="0"/>
            <c:bubble3D val="0"/>
            <c:extLst>
              <c:ext xmlns:c16="http://schemas.microsoft.com/office/drawing/2014/chart" uri="{C3380CC4-5D6E-409C-BE32-E72D297353CC}">
                <c16:uniqueId val="{00000011-CBEE-4ACC-8F27-83E1D5126EA4}"/>
              </c:ext>
            </c:extLst>
          </c:dPt>
          <c:dPt>
            <c:idx val="20"/>
            <c:invertIfNegative val="0"/>
            <c:bubble3D val="0"/>
            <c:extLst>
              <c:ext xmlns:c16="http://schemas.microsoft.com/office/drawing/2014/chart" uri="{C3380CC4-5D6E-409C-BE32-E72D297353CC}">
                <c16:uniqueId val="{00000012-CBEE-4ACC-8F27-83E1D5126EA4}"/>
              </c:ext>
            </c:extLst>
          </c:dPt>
          <c:dPt>
            <c:idx val="21"/>
            <c:invertIfNegative val="0"/>
            <c:bubble3D val="0"/>
            <c:extLst>
              <c:ext xmlns:c16="http://schemas.microsoft.com/office/drawing/2014/chart" uri="{C3380CC4-5D6E-409C-BE32-E72D297353CC}">
                <c16:uniqueId val="{00000013-CBEE-4ACC-8F27-83E1D5126EA4}"/>
              </c:ext>
            </c:extLst>
          </c:dPt>
          <c:dPt>
            <c:idx val="22"/>
            <c:invertIfNegative val="0"/>
            <c:bubble3D val="0"/>
            <c:extLst>
              <c:ext xmlns:c16="http://schemas.microsoft.com/office/drawing/2014/chart" uri="{C3380CC4-5D6E-409C-BE32-E72D297353CC}">
                <c16:uniqueId val="{00000014-CBEE-4ACC-8F27-83E1D5126EA4}"/>
              </c:ext>
            </c:extLst>
          </c:dPt>
          <c:cat>
            <c:strRef>
              <c:f>'2020'!$A$42:$A$65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'2020'!$B$42:$B$65</c:f>
              <c:numCache>
                <c:formatCode>;;;</c:formatCode>
                <c:ptCount val="24"/>
                <c:pt idx="0">
                  <c:v>0</c:v>
                </c:pt>
                <c:pt idx="1">
                  <c:v>0</c:v>
                </c:pt>
                <c:pt idx="2">
                  <c:v>0</c:v>
                </c:pt>
                <c:pt idx="3">
                  <c:v>1</c:v>
                </c:pt>
                <c:pt idx="4">
                  <c:v>1</c:v>
                </c:pt>
                <c:pt idx="5">
                  <c:v>0</c:v>
                </c:pt>
                <c:pt idx="6">
                  <c:v>0</c:v>
                </c:pt>
                <c:pt idx="7">
                  <c:v>0</c:v>
                </c:pt>
                <c:pt idx="8">
                  <c:v>0</c:v>
                </c:pt>
                <c:pt idx="9">
                  <c:v>0</c:v>
                </c:pt>
                <c:pt idx="10">
                  <c:v>1</c:v>
                </c:pt>
                <c:pt idx="11">
                  <c:v>0</c:v>
                </c:pt>
                <c:pt idx="12">
                  <c:v>0</c:v>
                </c:pt>
                <c:pt idx="13">
                  <c:v>0</c:v>
                </c:pt>
                <c:pt idx="14">
                  <c:v>0</c:v>
                </c:pt>
                <c:pt idx="15">
                  <c:v>0</c:v>
                </c:pt>
                <c:pt idx="16">
                  <c:v>0</c:v>
                </c:pt>
                <c:pt idx="17">
                  <c:v>0</c:v>
                </c:pt>
                <c:pt idx="18">
                  <c:v>0</c:v>
                </c:pt>
                <c:pt idx="19">
                  <c:v>0</c:v>
                </c:pt>
                <c:pt idx="20">
                  <c:v>0</c:v>
                </c:pt>
                <c:pt idx="21">
                  <c:v>1</c:v>
                </c:pt>
                <c:pt idx="22">
                  <c:v>1</c:v>
                </c:pt>
                <c:pt idx="23">
                  <c:v>1</c:v>
                </c:pt>
              </c:numCache>
            </c:numRef>
          </c:val>
          <c:extLst>
            <c:ext xmlns:c16="http://schemas.microsoft.com/office/drawing/2014/chart" uri="{C3380CC4-5D6E-409C-BE32-E72D297353CC}">
              <c16:uniqueId val="{00000015-CBEE-4ACC-8F27-83E1D5126EA4}"/>
            </c:ext>
          </c:extLst>
        </c:ser>
        <c:ser>
          <c:idx val="1"/>
          <c:order val="1"/>
          <c:tx>
            <c:strRef>
              <c:f>'2020'!$C$5</c:f>
              <c:strCache>
                <c:ptCount val="1"/>
                <c:pt idx="0">
                  <c:v>Feb</c:v>
                </c:pt>
              </c:strCache>
            </c:strRef>
          </c:tx>
          <c:spPr>
            <a:pattFill prst="wdUpDiag">
              <a:fgClr>
                <a:schemeClr val="accent2">
                  <a:lumMod val="75000"/>
                </a:schemeClr>
              </a:fgClr>
              <a:bgClr>
                <a:schemeClr val="bg1"/>
              </a:bgClr>
            </a:pattFill>
            <a:ln>
              <a:solidFill>
                <a:schemeClr val="tx1"/>
              </a:solidFill>
            </a:ln>
          </c:spPr>
          <c:invertIfNegative val="0"/>
          <c:cat>
            <c:strRef>
              <c:f>'2020'!$A$42:$A$65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'2020'!$C$42:$C$65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6-CBEE-4ACC-8F27-83E1D5126EA4}"/>
            </c:ext>
          </c:extLst>
        </c:ser>
        <c:ser>
          <c:idx val="2"/>
          <c:order val="2"/>
          <c:tx>
            <c:strRef>
              <c:f>'2020'!$D$5</c:f>
              <c:strCache>
                <c:ptCount val="1"/>
                <c:pt idx="0">
                  <c:v>Mar</c:v>
                </c:pt>
              </c:strCache>
            </c:strRef>
          </c:tx>
          <c:spPr>
            <a:pattFill prst="wdUpDiag">
              <a:fgClr>
                <a:srgbClr val="FFC000"/>
              </a:fgClr>
              <a:bgClr>
                <a:schemeClr val="bg1"/>
              </a:bgClr>
            </a:pattFill>
            <a:ln w="12700">
              <a:solidFill>
                <a:srgbClr val="000000"/>
              </a:solidFill>
              <a:prstDash val="solid"/>
            </a:ln>
          </c:spPr>
          <c:invertIfNegative val="0"/>
          <c:cat>
            <c:strRef>
              <c:f>'2020'!$A$42:$A$65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'2020'!$D$42:$D$65</c:f>
              <c:numCache>
                <c:formatCode>;;;</c:formatCode>
                <c:ptCount val="24"/>
                <c:pt idx="0">
                  <c:v>0</c:v>
                </c:pt>
                <c:pt idx="1">
                  <c:v>0</c:v>
                </c:pt>
                <c:pt idx="2">
                  <c:v>0</c:v>
                </c:pt>
                <c:pt idx="3">
                  <c:v>1</c:v>
                </c:pt>
                <c:pt idx="4">
                  <c:v>1</c:v>
                </c:pt>
                <c:pt idx="5">
                  <c:v>1</c:v>
                </c:pt>
                <c:pt idx="6">
                  <c:v>0</c:v>
                </c:pt>
                <c:pt idx="7">
                  <c:v>0</c:v>
                </c:pt>
                <c:pt idx="8">
                  <c:v>0</c:v>
                </c:pt>
                <c:pt idx="9">
                  <c:v>0</c:v>
                </c:pt>
                <c:pt idx="10">
                  <c:v>1</c:v>
                </c:pt>
                <c:pt idx="11">
                  <c:v>2</c:v>
                </c:pt>
                <c:pt idx="12">
                  <c:v>2</c:v>
                </c:pt>
                <c:pt idx="13">
                  <c:v>2</c:v>
                </c:pt>
                <c:pt idx="14">
                  <c:v>1</c:v>
                </c:pt>
                <c:pt idx="15">
                  <c:v>2</c:v>
                </c:pt>
                <c:pt idx="16">
                  <c:v>1</c:v>
                </c:pt>
                <c:pt idx="17">
                  <c:v>1</c:v>
                </c:pt>
                <c:pt idx="18">
                  <c:v>2</c:v>
                </c:pt>
                <c:pt idx="19">
                  <c:v>0</c:v>
                </c:pt>
                <c:pt idx="20">
                  <c:v>0</c:v>
                </c:pt>
                <c:pt idx="21">
                  <c:v>0</c:v>
                </c:pt>
                <c:pt idx="22">
                  <c:v>0</c:v>
                </c:pt>
                <c:pt idx="23">
                  <c:v>0</c:v>
                </c:pt>
              </c:numCache>
            </c:numRef>
          </c:val>
          <c:extLst>
            <c:ext xmlns:c16="http://schemas.microsoft.com/office/drawing/2014/chart" uri="{C3380CC4-5D6E-409C-BE32-E72D297353CC}">
              <c16:uniqueId val="{00000017-CBEE-4ACC-8F27-83E1D5126EA4}"/>
            </c:ext>
          </c:extLst>
        </c:ser>
        <c:ser>
          <c:idx val="3"/>
          <c:order val="3"/>
          <c:tx>
            <c:strRef>
              <c:f>'2020'!$E$5</c:f>
              <c:strCache>
                <c:ptCount val="1"/>
                <c:pt idx="0">
                  <c:v>Apr</c:v>
                </c:pt>
              </c:strCache>
            </c:strRef>
          </c:tx>
          <c:spPr>
            <a:pattFill prst="wdUpDiag">
              <a:fgClr>
                <a:srgbClr val="CCFFFF"/>
              </a:fgClr>
              <a:bgClr>
                <a:schemeClr val="bg1"/>
              </a:bgClr>
            </a:pattFill>
            <a:ln w="12700">
              <a:solidFill>
                <a:srgbClr val="000000"/>
              </a:solidFill>
              <a:prstDash val="solid"/>
            </a:ln>
          </c:spPr>
          <c:invertIfNegative val="0"/>
          <c:dPt>
            <c:idx val="10"/>
            <c:invertIfNegative val="0"/>
            <c:bubble3D val="0"/>
            <c:extLst>
              <c:ext xmlns:c16="http://schemas.microsoft.com/office/drawing/2014/chart" uri="{C3380CC4-5D6E-409C-BE32-E72D297353CC}">
                <c16:uniqueId val="{00000018-CBEE-4ACC-8F27-83E1D5126EA4}"/>
              </c:ext>
            </c:extLst>
          </c:dPt>
          <c:cat>
            <c:strRef>
              <c:f>'2020'!$A$42:$A$65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'2020'!$E$42:$E$65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9-CBEE-4ACC-8F27-83E1D5126EA4}"/>
            </c:ext>
          </c:extLst>
        </c:ser>
        <c:ser>
          <c:idx val="4"/>
          <c:order val="4"/>
          <c:tx>
            <c:strRef>
              <c:f>'2020'!$F$5</c:f>
              <c:strCache>
                <c:ptCount val="1"/>
                <c:pt idx="0">
                  <c:v>Mai</c:v>
                </c:pt>
              </c:strCache>
            </c:strRef>
          </c:tx>
          <c:spPr>
            <a:pattFill prst="wdUpDiag">
              <a:fgClr>
                <a:srgbClr val="660066"/>
              </a:fgClr>
              <a:bgClr>
                <a:schemeClr val="bg1"/>
              </a:bgClr>
            </a:pattFill>
            <a:ln w="12700">
              <a:solidFill>
                <a:srgbClr val="000000"/>
              </a:solidFill>
              <a:prstDash val="solid"/>
            </a:ln>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BEE-4ACC-8F27-83E1D5126EA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'2020'!$A$42:$A$65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'2020'!$F$42:$F$65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B-CBEE-4ACC-8F27-83E1D5126EA4}"/>
            </c:ext>
          </c:extLst>
        </c:ser>
        <c:ser>
          <c:idx val="5"/>
          <c:order val="5"/>
          <c:tx>
            <c:strRef>
              <c:f>'2020'!$G$5</c:f>
              <c:strCache>
                <c:ptCount val="1"/>
                <c:pt idx="0">
                  <c:v>Jun</c:v>
                </c:pt>
              </c:strCache>
            </c:strRef>
          </c:tx>
          <c:spPr>
            <a:pattFill prst="wdUpDiag">
              <a:fgClr>
                <a:srgbClr val="FF8080"/>
              </a:fgClr>
              <a:bgClr>
                <a:schemeClr val="bg1"/>
              </a:bgClr>
            </a:pattFill>
            <a:ln w="12700">
              <a:solidFill>
                <a:srgbClr val="000000"/>
              </a:solidFill>
              <a:prstDash val="solid"/>
            </a:ln>
          </c:spPr>
          <c:invertIfNegative val="0"/>
          <c:cat>
            <c:strRef>
              <c:f>'2020'!$A$42:$A$65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'2020'!$G$42:$G$65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C-CBEE-4ACC-8F27-83E1D5126EA4}"/>
            </c:ext>
          </c:extLst>
        </c:ser>
        <c:ser>
          <c:idx val="6"/>
          <c:order val="6"/>
          <c:tx>
            <c:strRef>
              <c:f>'2020'!$H$5</c:f>
              <c:strCache>
                <c:ptCount val="1"/>
                <c:pt idx="0">
                  <c:v>Jul</c:v>
                </c:pt>
              </c:strCache>
            </c:strRef>
          </c:tx>
          <c:spPr>
            <a:pattFill prst="wdUpDiag">
              <a:fgClr>
                <a:srgbClr val="0066CC"/>
              </a:fgClr>
              <a:bgClr>
                <a:schemeClr val="bg1"/>
              </a:bgClr>
            </a:pattFill>
            <a:ln w="12700">
              <a:solidFill>
                <a:srgbClr val="000000"/>
              </a:solidFill>
              <a:prstDash val="solid"/>
            </a:ln>
          </c:spPr>
          <c:invertIfNegative val="0"/>
          <c:cat>
            <c:strRef>
              <c:f>'2020'!$A$42:$A$65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'2020'!$H$42:$H$65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D-CBEE-4ACC-8F27-83E1D5126EA4}"/>
            </c:ext>
          </c:extLst>
        </c:ser>
        <c:ser>
          <c:idx val="7"/>
          <c:order val="7"/>
          <c:tx>
            <c:strRef>
              <c:f>'2020'!$I$5</c:f>
              <c:strCache>
                <c:ptCount val="1"/>
                <c:pt idx="0">
                  <c:v>Aug</c:v>
                </c:pt>
              </c:strCache>
            </c:strRef>
          </c:tx>
          <c:spPr>
            <a:solidFill>
              <a:srgbClr val="CCCCFF"/>
            </a:solidFill>
            <a:ln w="12700">
              <a:solidFill>
                <a:srgbClr val="000000"/>
              </a:solidFill>
              <a:prstDash val="solid"/>
            </a:ln>
          </c:spPr>
          <c:invertIfNegative val="0"/>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BEE-4ACC-8F27-83E1D5126EA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'2020'!$A$42:$A$65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'2020'!$I$42:$I$65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F-CBEE-4ACC-8F27-83E1D5126EA4}"/>
            </c:ext>
          </c:extLst>
        </c:ser>
        <c:ser>
          <c:idx val="8"/>
          <c:order val="8"/>
          <c:tx>
            <c:strRef>
              <c:f>'2020'!$J$5</c:f>
              <c:strCache>
                <c:ptCount val="1"/>
                <c:pt idx="0">
                  <c:v>Sep</c:v>
                </c:pt>
              </c:strCache>
            </c:strRef>
          </c:tx>
          <c:spPr>
            <a:pattFill prst="dkUpDiag">
              <a:fgClr>
                <a:srgbClr val="000080"/>
              </a:fgClr>
              <a:bgClr>
                <a:schemeClr val="bg1"/>
              </a:bgClr>
            </a:pattFill>
            <a:ln>
              <a:solidFill>
                <a:srgbClr val="000000"/>
              </a:solidFill>
            </a:ln>
          </c:spPr>
          <c:invertIfNegative val="0"/>
          <c:dPt>
            <c:idx val="22"/>
            <c:invertIfNegative val="0"/>
            <c:bubble3D val="0"/>
            <c:extLst>
              <c:ext xmlns:c16="http://schemas.microsoft.com/office/drawing/2014/chart" uri="{C3380CC4-5D6E-409C-BE32-E72D297353CC}">
                <c16:uniqueId val="{00000020-CBEE-4ACC-8F27-83E1D5126EA4}"/>
              </c:ext>
            </c:extLst>
          </c:dPt>
          <c:cat>
            <c:strRef>
              <c:f>'2020'!$A$42:$A$65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'2020'!$J$42:$J$65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21-CBEE-4ACC-8F27-83E1D5126EA4}"/>
            </c:ext>
          </c:extLst>
        </c:ser>
        <c:ser>
          <c:idx val="9"/>
          <c:order val="9"/>
          <c:tx>
            <c:strRef>
              <c:f>'2020'!$K$5</c:f>
              <c:strCache>
                <c:ptCount val="1"/>
                <c:pt idx="0">
                  <c:v>Okt</c:v>
                </c:pt>
              </c:strCache>
            </c:strRef>
          </c:tx>
          <c:spPr>
            <a:pattFill prst="dkUpDiag">
              <a:fgClr>
                <a:srgbClr val="FF00FF"/>
              </a:fgClr>
              <a:bgClr>
                <a:schemeClr val="bg1"/>
              </a:bgClr>
            </a:pattFill>
            <a:ln w="12700">
              <a:solidFill>
                <a:srgbClr val="000000"/>
              </a:solidFill>
              <a:prstDash val="solid"/>
            </a:ln>
          </c:spPr>
          <c:invertIfNegative val="0"/>
          <c:dPt>
            <c:idx val="0"/>
            <c:invertIfNegative val="0"/>
            <c:bubble3D val="0"/>
            <c:spPr>
              <a:pattFill prst="dkUpDiag"/>
              <a:ln w="12700">
                <a:solidFill>
                  <a:srgbClr val="000000"/>
                </a:solidFill>
                <a:prstDash val="solid"/>
              </a:ln>
            </c:spPr>
            <c:extLst>
              <c:ext xmlns:c16="http://schemas.microsoft.com/office/drawing/2014/chart" uri="{C3380CC4-5D6E-409C-BE32-E72D297353CC}">
                <c16:uniqueId val="{00000023-CBEE-4ACC-8F27-83E1D5126EA4}"/>
              </c:ext>
            </c:extLst>
          </c:dPt>
          <c:dPt>
            <c:idx val="11"/>
            <c:invertIfNegative val="0"/>
            <c:bubble3D val="0"/>
            <c:spPr>
              <a:pattFill prst="dkUpDiag"/>
              <a:ln w="12700">
                <a:solidFill>
                  <a:srgbClr val="000000"/>
                </a:solidFill>
                <a:prstDash val="solid"/>
              </a:ln>
            </c:spPr>
            <c:extLst>
              <c:ext xmlns:c16="http://schemas.microsoft.com/office/drawing/2014/chart" uri="{C3380CC4-5D6E-409C-BE32-E72D297353CC}">
                <c16:uniqueId val="{00000025-CBEE-4ACC-8F27-83E1D5126EA4}"/>
              </c:ext>
            </c:extLst>
          </c:dPt>
          <c:cat>
            <c:strRef>
              <c:f>'2020'!$A$42:$A$65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'2020'!$K$42:$K$65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26-CBEE-4ACC-8F27-83E1D5126EA4}"/>
            </c:ext>
          </c:extLst>
        </c:ser>
        <c:ser>
          <c:idx val="10"/>
          <c:order val="10"/>
          <c:tx>
            <c:strRef>
              <c:f>'2020'!$L$5</c:f>
              <c:strCache>
                <c:ptCount val="1"/>
                <c:pt idx="0">
                  <c:v>Nov</c:v>
                </c:pt>
              </c:strCache>
            </c:strRef>
          </c:tx>
          <c:spPr>
            <a:solidFill>
              <a:schemeClr val="accent3">
                <a:lumMod val="75000"/>
              </a:schemeClr>
            </a:solidFill>
            <a:ln w="12700">
              <a:solidFill>
                <a:srgbClr val="000000"/>
              </a:solidFill>
              <a:prstDash val="solid"/>
            </a:ln>
          </c:spPr>
          <c:invertIfNegative val="0"/>
          <c:cat>
            <c:strRef>
              <c:f>'2020'!$A$42:$A$65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'2020'!$L$42:$L$65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27-CBEE-4ACC-8F27-83E1D5126EA4}"/>
            </c:ext>
          </c:extLst>
        </c:ser>
        <c:ser>
          <c:idx val="11"/>
          <c:order val="11"/>
          <c:tx>
            <c:strRef>
              <c:f>'2020'!$M$5</c:f>
              <c:strCache>
                <c:ptCount val="1"/>
                <c:pt idx="0">
                  <c:v>Dez</c:v>
                </c:pt>
              </c:strCache>
            </c:strRef>
          </c:tx>
          <c:spPr>
            <a:solidFill>
              <a:srgbClr val="00FFFF"/>
            </a:solidFill>
            <a:ln w="12700">
              <a:solidFill>
                <a:srgbClr val="000000"/>
              </a:solidFill>
              <a:prstDash val="solid"/>
            </a:ln>
          </c:spPr>
          <c:invertIfNegative val="0"/>
          <c:cat>
            <c:strRef>
              <c:f>'2020'!$A$42:$A$65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'2020'!$M$42:$M$65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28-CBEE-4ACC-8F27-83E1D5126EA4}"/>
            </c:ext>
          </c:extLst>
        </c:ser>
        <c:dLbls>
          <c:showLegendKey val="0"/>
          <c:showVal val="0"/>
          <c:showCatName val="0"/>
          <c:showSerName val="0"/>
          <c:showPercent val="0"/>
          <c:showBubbleSize val="0"/>
        </c:dLbls>
        <c:gapWidth val="150"/>
        <c:overlap val="100"/>
        <c:axId val="144629120"/>
        <c:axId val="147981824"/>
      </c:barChart>
      <c:scatterChart>
        <c:scatterStyle val="lineMarker"/>
        <c:varyColors val="0"/>
        <c:ser>
          <c:idx val="12"/>
          <c:order val="12"/>
          <c:tx>
            <c:v>Anzahl PM10-Überschreitngstage</c:v>
          </c:tx>
          <c:spPr>
            <a:ln w="28575">
              <a:noFill/>
            </a:ln>
          </c:spPr>
          <c:marker>
            <c:symbol val="none"/>
          </c:marker>
          <c:errBars>
            <c:errDir val="y"/>
            <c:errBarType val="minus"/>
            <c:errValType val="fixedVal"/>
            <c:noEndCap val="1"/>
            <c:val val="1000"/>
            <c:spPr>
              <a:ln w="38100">
                <a:solidFill>
                  <a:srgbClr val="FF0000"/>
                </a:solidFill>
              </a:ln>
            </c:spPr>
          </c:errBars>
          <c:errBars>
            <c:errDir val="x"/>
            <c:errBarType val="both"/>
            <c:errValType val="fixedVal"/>
            <c:noEndCap val="0"/>
            <c:val val="1"/>
          </c:errBars>
          <c:yVal>
            <c:numLit>
              <c:formatCode>General</c:formatCode>
              <c:ptCount val="1"/>
              <c:pt idx="0">
                <c:v>100</c:v>
              </c:pt>
            </c:numLit>
          </c:yVal>
          <c:smooth val="0"/>
          <c:extLst>
            <c:ext xmlns:c16="http://schemas.microsoft.com/office/drawing/2014/chart" uri="{C3380CC4-5D6E-409C-BE32-E72D297353CC}">
              <c16:uniqueId val="{00000029-CBEE-4ACC-8F27-83E1D5126EA4}"/>
            </c:ext>
          </c:extLst>
        </c:ser>
        <c:dLbls>
          <c:showLegendKey val="0"/>
          <c:showVal val="0"/>
          <c:showCatName val="0"/>
          <c:showSerName val="0"/>
          <c:showPercent val="0"/>
          <c:showBubbleSize val="0"/>
        </c:dLbls>
        <c:axId val="147985536"/>
        <c:axId val="147983744"/>
      </c:scatterChart>
      <c:catAx>
        <c:axId val="144629120"/>
        <c:scaling>
          <c:orientation val="maxMin"/>
        </c:scaling>
        <c:delete val="0"/>
        <c:axPos val="l"/>
        <c:title>
          <c:tx>
            <c:rich>
              <a:bodyPr/>
              <a:lstStyle/>
              <a:p>
                <a:pPr>
                  <a:defRPr sz="1200" b="1" i="0" u="none" strike="noStrike" baseline="0">
                    <a:solidFill>
                      <a:srgbClr val="000000"/>
                    </a:solidFill>
                    <a:latin typeface="Times New Roman"/>
                    <a:ea typeface="Times New Roman"/>
                    <a:cs typeface="Times New Roman"/>
                  </a:defRPr>
                </a:pPr>
                <a:r>
                  <a:rPr lang="de-DE"/>
                  <a:t>Messstationen</a:t>
                </a:r>
              </a:p>
            </c:rich>
          </c:tx>
          <c:layout>
            <c:manualLayout>
              <c:xMode val="edge"/>
              <c:yMode val="edge"/>
              <c:x val="1.2033337551750945E-2"/>
              <c:y val="0.4158105722297227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47981824"/>
        <c:crossesAt val="0"/>
        <c:auto val="1"/>
        <c:lblAlgn val="ctr"/>
        <c:lblOffset val="180"/>
        <c:noMultiLvlLbl val="0"/>
      </c:catAx>
      <c:valAx>
        <c:axId val="147981824"/>
        <c:scaling>
          <c:orientation val="minMax"/>
          <c:max val="105"/>
          <c:min val="0"/>
        </c:scaling>
        <c:delete val="0"/>
        <c:axPos val="b"/>
        <c:majorGridlines>
          <c:spPr>
            <a:ln w="3175">
              <a:solidFill>
                <a:schemeClr val="bg1">
                  <a:lumMod val="50000"/>
                </a:schemeClr>
              </a:solidFill>
              <a:prstDash val="solid"/>
            </a:ln>
          </c:spPr>
        </c:majorGridlines>
        <c:minorGridlines>
          <c:spPr>
            <a:ln>
              <a:gradFill>
                <a:gsLst>
                  <a:gs pos="0">
                    <a:schemeClr val="bg1">
                      <a:lumMod val="75000"/>
                    </a:schemeClr>
                  </a:gs>
                  <a:gs pos="26696">
                    <a:srgbClr val="C3D2ED"/>
                  </a:gs>
                  <a:gs pos="50000">
                    <a:schemeClr val="accent1">
                      <a:tint val="44500"/>
                      <a:satMod val="160000"/>
                    </a:schemeClr>
                  </a:gs>
                  <a:gs pos="100000">
                    <a:schemeClr val="accent1">
                      <a:tint val="23500"/>
                      <a:satMod val="160000"/>
                    </a:schemeClr>
                  </a:gs>
                </a:gsLst>
                <a:lin ang="5400000" scaled="0"/>
              </a:gradFill>
            </a:ln>
          </c:spPr>
        </c:minorGridlines>
        <c:title>
          <c:tx>
            <c:rich>
              <a:bodyPr/>
              <a:lstStyle/>
              <a:p>
                <a:pPr>
                  <a:defRPr sz="1200" b="1" i="0" u="none" strike="noStrike" baseline="0">
                    <a:solidFill>
                      <a:srgbClr val="000000"/>
                    </a:solidFill>
                    <a:latin typeface="Times New Roman"/>
                    <a:ea typeface="Times New Roman"/>
                    <a:cs typeface="Times New Roman"/>
                  </a:defRPr>
                </a:pPr>
                <a:r>
                  <a:rPr lang="de-DE" sz="1200" b="1" i="0" u="none" strike="noStrike" baseline="0">
                    <a:solidFill>
                      <a:srgbClr val="000000"/>
                    </a:solidFill>
                    <a:latin typeface="Times New Roman"/>
                    <a:cs typeface="Times New Roman"/>
                  </a:rPr>
                  <a:t>Anzahl der Tage mit PM</a:t>
                </a:r>
                <a:r>
                  <a:rPr lang="de-DE" sz="1200" b="1" i="0" u="none" strike="noStrike" baseline="-25000">
                    <a:solidFill>
                      <a:srgbClr val="000000"/>
                    </a:solidFill>
                    <a:latin typeface="Times New Roman"/>
                    <a:cs typeface="Times New Roman"/>
                  </a:rPr>
                  <a:t>10</a:t>
                </a:r>
                <a:r>
                  <a:rPr lang="de-DE" sz="1200" b="1" i="0" u="none" strike="noStrike" baseline="0">
                    <a:solidFill>
                      <a:srgbClr val="000000"/>
                    </a:solidFill>
                    <a:latin typeface="Times New Roman"/>
                    <a:cs typeface="Times New Roman"/>
                  </a:rPr>
                  <a:t>-Überschreitung</a:t>
                </a:r>
                <a:endParaRPr lang="de-DE"/>
              </a:p>
            </c:rich>
          </c:tx>
          <c:layout>
            <c:manualLayout>
              <c:xMode val="edge"/>
              <c:yMode val="edge"/>
              <c:x val="0.46148487987313574"/>
              <c:y val="0.89438806761875234"/>
            </c:manualLayout>
          </c:layout>
          <c:overlay val="0"/>
          <c:spPr>
            <a:noFill/>
            <a:ln w="25400">
              <a:noFill/>
            </a:ln>
          </c:spPr>
        </c:title>
        <c:numFmt formatCode="0;[Red]0" sourceLinked="0"/>
        <c:majorTickMark val="out"/>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44629120"/>
        <c:crosses val="max"/>
        <c:crossBetween val="between"/>
        <c:minorUnit val="5"/>
      </c:valAx>
      <c:valAx>
        <c:axId val="147983744"/>
        <c:scaling>
          <c:orientation val="minMax"/>
          <c:max val="100"/>
          <c:min val="0"/>
        </c:scaling>
        <c:delete val="0"/>
        <c:axPos val="r"/>
        <c:numFmt formatCode="General" sourceLinked="1"/>
        <c:majorTickMark val="out"/>
        <c:minorTickMark val="none"/>
        <c:tickLblPos val="none"/>
        <c:spPr>
          <a:ln>
            <a:noFill/>
          </a:ln>
        </c:spPr>
        <c:crossAx val="147985536"/>
        <c:crosses val="max"/>
        <c:crossBetween val="midCat"/>
      </c:valAx>
      <c:valAx>
        <c:axId val="147985536"/>
        <c:scaling>
          <c:orientation val="minMax"/>
          <c:max val="3"/>
          <c:min val="0"/>
        </c:scaling>
        <c:delete val="0"/>
        <c:axPos val="t"/>
        <c:majorTickMark val="out"/>
        <c:minorTickMark val="none"/>
        <c:tickLblPos val="none"/>
        <c:spPr>
          <a:ln>
            <a:noFill/>
          </a:ln>
        </c:spPr>
        <c:crossAx val="147983744"/>
        <c:crosses val="max"/>
        <c:crossBetween val="midCat"/>
      </c:valAx>
      <c:spPr>
        <a:solidFill>
          <a:srgbClr val="FFFFFF"/>
        </a:solidFill>
        <a:ln w="12700">
          <a:solidFill>
            <a:srgbClr val="808080"/>
          </a:solidFill>
          <a:prstDash val="solid"/>
        </a:ln>
      </c:spPr>
    </c:plotArea>
    <c:legend>
      <c:legendPos val="b"/>
      <c:legendEntry>
        <c:idx val="12"/>
        <c:delete val="1"/>
      </c:legendEntry>
      <c:layout>
        <c:manualLayout>
          <c:xMode val="edge"/>
          <c:yMode val="edge"/>
          <c:x val="0.22770777213313326"/>
          <c:y val="0.96242600477723539"/>
          <c:w val="0.6306726036242275"/>
          <c:h val="2.1683851714971822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a:ea typeface="Times New Roman"/>
              <a:cs typeface="Times New Roman"/>
            </a:defRPr>
          </a:pPr>
          <a:endParaRPr lang="de-DE"/>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Times New Roman"/>
          <a:ea typeface="Times New Roman"/>
          <a:cs typeface="Times New Roman"/>
        </a:defRPr>
      </a:pPr>
      <a:endParaRPr lang="de-DE"/>
    </a:p>
  </c:txPr>
  <c:printSettings>
    <c:headerFooter/>
    <c:pageMargins b="0.78740157499999996" l="0.7" r="0.7" t="0.78740157499999996" header="0.3" footer="0.3"/>
    <c:pageSetup paperSize="9" orientation="landscape" horizontalDpi="1200" verticalDpi="120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800" b="1" i="0" u="none" strike="noStrike" baseline="0">
                <a:solidFill>
                  <a:srgbClr val="000000"/>
                </a:solidFill>
                <a:latin typeface="Times New Roman"/>
                <a:ea typeface="Times New Roman"/>
                <a:cs typeface="Times New Roman"/>
              </a:defRPr>
            </a:pPr>
            <a:r>
              <a:rPr lang="de-DE" sz="1800" b="1" i="0" u="none" strike="noStrike" baseline="0">
                <a:solidFill>
                  <a:srgbClr val="000000"/>
                </a:solidFill>
                <a:latin typeface="Times New Roman"/>
                <a:cs typeface="Times New Roman"/>
              </a:rPr>
              <a:t>Anzahl der PM</a:t>
            </a:r>
            <a:r>
              <a:rPr lang="de-DE" sz="1800" b="1" i="0" u="none" strike="noStrike" baseline="-25000">
                <a:solidFill>
                  <a:srgbClr val="000000"/>
                </a:solidFill>
                <a:latin typeface="Times New Roman"/>
                <a:cs typeface="Times New Roman"/>
              </a:rPr>
              <a:t>10</a:t>
            </a:r>
            <a:r>
              <a:rPr lang="de-DE" sz="1800" b="1" i="0" u="none" strike="noStrike" baseline="0">
                <a:solidFill>
                  <a:srgbClr val="000000"/>
                </a:solidFill>
                <a:latin typeface="Times New Roman"/>
                <a:cs typeface="Times New Roman"/>
              </a:rPr>
              <a:t>-Überschreitungen von 50 µg/m³ für 2021 </a:t>
            </a:r>
            <a:endParaRPr lang="de-DE"/>
          </a:p>
        </c:rich>
      </c:tx>
      <c:layout>
        <c:manualLayout>
          <c:xMode val="edge"/>
          <c:yMode val="edge"/>
          <c:x val="0.32179126029982019"/>
          <c:y val="3.0319456710418125E-2"/>
        </c:manualLayout>
      </c:layout>
      <c:overlay val="0"/>
      <c:spPr>
        <a:noFill/>
        <a:ln w="25400">
          <a:noFill/>
        </a:ln>
      </c:spPr>
    </c:title>
    <c:autoTitleDeleted val="0"/>
    <c:plotArea>
      <c:layout>
        <c:manualLayout>
          <c:layoutTarget val="inner"/>
          <c:xMode val="edge"/>
          <c:yMode val="edge"/>
          <c:x val="0.19559780080130154"/>
          <c:y val="0.11348009253051505"/>
          <c:w val="0.74632654943691146"/>
          <c:h val="0.7456471656536291"/>
        </c:manualLayout>
      </c:layout>
      <c:barChart>
        <c:barDir val="bar"/>
        <c:grouping val="stacked"/>
        <c:varyColors val="0"/>
        <c:ser>
          <c:idx val="0"/>
          <c:order val="0"/>
          <c:tx>
            <c:strRef>
              <c:f>'2021'!$B$5</c:f>
              <c:strCache>
                <c:ptCount val="1"/>
                <c:pt idx="0">
                  <c:v>Jan</c:v>
                </c:pt>
              </c:strCache>
            </c:strRef>
          </c:tx>
          <c:spPr>
            <a:pattFill prst="wdUpDiag">
              <a:fgClr>
                <a:schemeClr val="accent5">
                  <a:lumMod val="75000"/>
                </a:schemeClr>
              </a:fgClr>
              <a:bgClr>
                <a:schemeClr val="bg1"/>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8A79-49ED-9E16-14C54754505D}"/>
              </c:ext>
            </c:extLst>
          </c:dPt>
          <c:dPt>
            <c:idx val="2"/>
            <c:invertIfNegative val="0"/>
            <c:bubble3D val="0"/>
            <c:extLst>
              <c:ext xmlns:c16="http://schemas.microsoft.com/office/drawing/2014/chart" uri="{C3380CC4-5D6E-409C-BE32-E72D297353CC}">
                <c16:uniqueId val="{00000001-8A79-49ED-9E16-14C54754505D}"/>
              </c:ext>
            </c:extLst>
          </c:dPt>
          <c:dPt>
            <c:idx val="3"/>
            <c:invertIfNegative val="0"/>
            <c:bubble3D val="0"/>
            <c:extLst>
              <c:ext xmlns:c16="http://schemas.microsoft.com/office/drawing/2014/chart" uri="{C3380CC4-5D6E-409C-BE32-E72D297353CC}">
                <c16:uniqueId val="{00000002-8A79-49ED-9E16-14C54754505D}"/>
              </c:ext>
            </c:extLst>
          </c:dPt>
          <c:dPt>
            <c:idx val="4"/>
            <c:invertIfNegative val="0"/>
            <c:bubble3D val="0"/>
            <c:extLst>
              <c:ext xmlns:c16="http://schemas.microsoft.com/office/drawing/2014/chart" uri="{C3380CC4-5D6E-409C-BE32-E72D297353CC}">
                <c16:uniqueId val="{00000003-8A79-49ED-9E16-14C54754505D}"/>
              </c:ext>
            </c:extLst>
          </c:dPt>
          <c:dPt>
            <c:idx val="5"/>
            <c:invertIfNegative val="0"/>
            <c:bubble3D val="0"/>
            <c:extLst>
              <c:ext xmlns:c16="http://schemas.microsoft.com/office/drawing/2014/chart" uri="{C3380CC4-5D6E-409C-BE32-E72D297353CC}">
                <c16:uniqueId val="{00000004-8A79-49ED-9E16-14C54754505D}"/>
              </c:ext>
            </c:extLst>
          </c:dPt>
          <c:dPt>
            <c:idx val="6"/>
            <c:invertIfNegative val="0"/>
            <c:bubble3D val="0"/>
            <c:extLst>
              <c:ext xmlns:c16="http://schemas.microsoft.com/office/drawing/2014/chart" uri="{C3380CC4-5D6E-409C-BE32-E72D297353CC}">
                <c16:uniqueId val="{00000005-8A79-49ED-9E16-14C54754505D}"/>
              </c:ext>
            </c:extLst>
          </c:dPt>
          <c:dPt>
            <c:idx val="7"/>
            <c:invertIfNegative val="0"/>
            <c:bubble3D val="0"/>
            <c:extLst>
              <c:ext xmlns:c16="http://schemas.microsoft.com/office/drawing/2014/chart" uri="{C3380CC4-5D6E-409C-BE32-E72D297353CC}">
                <c16:uniqueId val="{00000006-8A79-49ED-9E16-14C54754505D}"/>
              </c:ext>
            </c:extLst>
          </c:dPt>
          <c:dPt>
            <c:idx val="9"/>
            <c:invertIfNegative val="0"/>
            <c:bubble3D val="0"/>
            <c:extLst>
              <c:ext xmlns:c16="http://schemas.microsoft.com/office/drawing/2014/chart" uri="{C3380CC4-5D6E-409C-BE32-E72D297353CC}">
                <c16:uniqueId val="{00000007-8A79-49ED-9E16-14C54754505D}"/>
              </c:ext>
            </c:extLst>
          </c:dPt>
          <c:dPt>
            <c:idx val="10"/>
            <c:invertIfNegative val="0"/>
            <c:bubble3D val="0"/>
            <c:extLst>
              <c:ext xmlns:c16="http://schemas.microsoft.com/office/drawing/2014/chart" uri="{C3380CC4-5D6E-409C-BE32-E72D297353CC}">
                <c16:uniqueId val="{00000008-8A79-49ED-9E16-14C54754505D}"/>
              </c:ext>
            </c:extLst>
          </c:dPt>
          <c:dPt>
            <c:idx val="11"/>
            <c:invertIfNegative val="0"/>
            <c:bubble3D val="0"/>
            <c:extLst>
              <c:ext xmlns:c16="http://schemas.microsoft.com/office/drawing/2014/chart" uri="{C3380CC4-5D6E-409C-BE32-E72D297353CC}">
                <c16:uniqueId val="{00000009-8A79-49ED-9E16-14C54754505D}"/>
              </c:ext>
            </c:extLst>
          </c:dPt>
          <c:dPt>
            <c:idx val="12"/>
            <c:invertIfNegative val="0"/>
            <c:bubble3D val="0"/>
            <c:extLst>
              <c:ext xmlns:c16="http://schemas.microsoft.com/office/drawing/2014/chart" uri="{C3380CC4-5D6E-409C-BE32-E72D297353CC}">
                <c16:uniqueId val="{0000000A-8A79-49ED-9E16-14C54754505D}"/>
              </c:ext>
            </c:extLst>
          </c:dPt>
          <c:dPt>
            <c:idx val="13"/>
            <c:invertIfNegative val="0"/>
            <c:bubble3D val="0"/>
            <c:extLst>
              <c:ext xmlns:c16="http://schemas.microsoft.com/office/drawing/2014/chart" uri="{C3380CC4-5D6E-409C-BE32-E72D297353CC}">
                <c16:uniqueId val="{0000000B-8A79-49ED-9E16-14C54754505D}"/>
              </c:ext>
            </c:extLst>
          </c:dPt>
          <c:dPt>
            <c:idx val="14"/>
            <c:invertIfNegative val="0"/>
            <c:bubble3D val="0"/>
            <c:extLst>
              <c:ext xmlns:c16="http://schemas.microsoft.com/office/drawing/2014/chart" uri="{C3380CC4-5D6E-409C-BE32-E72D297353CC}">
                <c16:uniqueId val="{0000000C-8A79-49ED-9E16-14C54754505D}"/>
              </c:ext>
            </c:extLst>
          </c:dPt>
          <c:dPt>
            <c:idx val="15"/>
            <c:invertIfNegative val="0"/>
            <c:bubble3D val="0"/>
            <c:extLst>
              <c:ext xmlns:c16="http://schemas.microsoft.com/office/drawing/2014/chart" uri="{C3380CC4-5D6E-409C-BE32-E72D297353CC}">
                <c16:uniqueId val="{0000000D-8A79-49ED-9E16-14C54754505D}"/>
              </c:ext>
            </c:extLst>
          </c:dPt>
          <c:dPt>
            <c:idx val="16"/>
            <c:invertIfNegative val="0"/>
            <c:bubble3D val="0"/>
            <c:extLst>
              <c:ext xmlns:c16="http://schemas.microsoft.com/office/drawing/2014/chart" uri="{C3380CC4-5D6E-409C-BE32-E72D297353CC}">
                <c16:uniqueId val="{0000000E-8A79-49ED-9E16-14C54754505D}"/>
              </c:ext>
            </c:extLst>
          </c:dPt>
          <c:dPt>
            <c:idx val="17"/>
            <c:invertIfNegative val="0"/>
            <c:bubble3D val="0"/>
            <c:extLst>
              <c:ext xmlns:c16="http://schemas.microsoft.com/office/drawing/2014/chart" uri="{C3380CC4-5D6E-409C-BE32-E72D297353CC}">
                <c16:uniqueId val="{0000000F-8A79-49ED-9E16-14C54754505D}"/>
              </c:ext>
            </c:extLst>
          </c:dPt>
          <c:dPt>
            <c:idx val="18"/>
            <c:invertIfNegative val="0"/>
            <c:bubble3D val="0"/>
            <c:extLst>
              <c:ext xmlns:c16="http://schemas.microsoft.com/office/drawing/2014/chart" uri="{C3380CC4-5D6E-409C-BE32-E72D297353CC}">
                <c16:uniqueId val="{00000010-8A79-49ED-9E16-14C54754505D}"/>
              </c:ext>
            </c:extLst>
          </c:dPt>
          <c:dPt>
            <c:idx val="19"/>
            <c:invertIfNegative val="0"/>
            <c:bubble3D val="0"/>
            <c:extLst>
              <c:ext xmlns:c16="http://schemas.microsoft.com/office/drawing/2014/chart" uri="{C3380CC4-5D6E-409C-BE32-E72D297353CC}">
                <c16:uniqueId val="{00000011-8A79-49ED-9E16-14C54754505D}"/>
              </c:ext>
            </c:extLst>
          </c:dPt>
          <c:dPt>
            <c:idx val="20"/>
            <c:invertIfNegative val="0"/>
            <c:bubble3D val="0"/>
            <c:extLst>
              <c:ext xmlns:c16="http://schemas.microsoft.com/office/drawing/2014/chart" uri="{C3380CC4-5D6E-409C-BE32-E72D297353CC}">
                <c16:uniqueId val="{00000012-8A79-49ED-9E16-14C54754505D}"/>
              </c:ext>
            </c:extLst>
          </c:dPt>
          <c:dPt>
            <c:idx val="21"/>
            <c:invertIfNegative val="0"/>
            <c:bubble3D val="0"/>
            <c:extLst>
              <c:ext xmlns:c16="http://schemas.microsoft.com/office/drawing/2014/chart" uri="{C3380CC4-5D6E-409C-BE32-E72D297353CC}">
                <c16:uniqueId val="{00000013-8A79-49ED-9E16-14C54754505D}"/>
              </c:ext>
            </c:extLst>
          </c:dPt>
          <c:dPt>
            <c:idx val="22"/>
            <c:invertIfNegative val="0"/>
            <c:bubble3D val="0"/>
            <c:extLst>
              <c:ext xmlns:c16="http://schemas.microsoft.com/office/drawing/2014/chart" uri="{C3380CC4-5D6E-409C-BE32-E72D297353CC}">
                <c16:uniqueId val="{00000014-8A79-49ED-9E16-14C54754505D}"/>
              </c:ext>
            </c:extLst>
          </c:dPt>
          <c:cat>
            <c:strRef>
              <c:f>'2021'!$A$41:$A$63</c:f>
              <c:strCache>
                <c:ptCount val="23"/>
                <c:pt idx="0">
                  <c:v>Annaberg</c:v>
                </c:pt>
                <c:pt idx="1">
                  <c:v>Brockau</c:v>
                </c:pt>
                <c:pt idx="2">
                  <c:v>Carlsfeld</c:v>
                </c:pt>
                <c:pt idx="3">
                  <c:v>Chemnitz-Leipziger Str.</c:v>
                </c:pt>
                <c:pt idx="4">
                  <c:v>Chemnitz-Hans-Link-Str.</c:v>
                </c:pt>
                <c:pt idx="5">
                  <c:v>Freiberg</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'2021'!$B$41:$B$63</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15-8A79-49ED-9E16-14C54754505D}"/>
            </c:ext>
          </c:extLst>
        </c:ser>
        <c:ser>
          <c:idx val="1"/>
          <c:order val="1"/>
          <c:tx>
            <c:strRef>
              <c:f>'2021'!$C$5</c:f>
              <c:strCache>
                <c:ptCount val="1"/>
                <c:pt idx="0">
                  <c:v>Feb</c:v>
                </c:pt>
              </c:strCache>
            </c:strRef>
          </c:tx>
          <c:spPr>
            <a:pattFill prst="wdUpDiag">
              <a:fgClr>
                <a:schemeClr val="accent2">
                  <a:lumMod val="75000"/>
                </a:schemeClr>
              </a:fgClr>
              <a:bgClr>
                <a:schemeClr val="bg1"/>
              </a:bgClr>
            </a:pattFill>
            <a:ln>
              <a:solidFill>
                <a:schemeClr val="tx1"/>
              </a:solidFill>
            </a:ln>
          </c:spPr>
          <c:invertIfNegative val="0"/>
          <c:cat>
            <c:strRef>
              <c:f>'2021'!$A$41:$A$63</c:f>
              <c:strCache>
                <c:ptCount val="23"/>
                <c:pt idx="0">
                  <c:v>Annaberg</c:v>
                </c:pt>
                <c:pt idx="1">
                  <c:v>Brockau</c:v>
                </c:pt>
                <c:pt idx="2">
                  <c:v>Carlsfeld</c:v>
                </c:pt>
                <c:pt idx="3">
                  <c:v>Chemnitz-Leipziger Str.</c:v>
                </c:pt>
                <c:pt idx="4">
                  <c:v>Chemnitz-Hans-Link-Str.</c:v>
                </c:pt>
                <c:pt idx="5">
                  <c:v>Freiberg</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'2021'!$C$41:$C$63</c:f>
              <c:numCache>
                <c:formatCode>0</c:formatCode>
                <c:ptCount val="23"/>
                <c:pt idx="0">
                  <c:v>1</c:v>
                </c:pt>
                <c:pt idx="1">
                  <c:v>1</c:v>
                </c:pt>
                <c:pt idx="2">
                  <c:v>1</c:v>
                </c:pt>
                <c:pt idx="3">
                  <c:v>4</c:v>
                </c:pt>
                <c:pt idx="4">
                  <c:v>1</c:v>
                </c:pt>
                <c:pt idx="5">
                  <c:v>2</c:v>
                </c:pt>
                <c:pt idx="6">
                  <c:v>0</c:v>
                </c:pt>
                <c:pt idx="7">
                  <c:v>1</c:v>
                </c:pt>
                <c:pt idx="8">
                  <c:v>1</c:v>
                </c:pt>
                <c:pt idx="9">
                  <c:v>2</c:v>
                </c:pt>
                <c:pt idx="10">
                  <c:v>1</c:v>
                </c:pt>
                <c:pt idx="11">
                  <c:v>3</c:v>
                </c:pt>
                <c:pt idx="12">
                  <c:v>2</c:v>
                </c:pt>
                <c:pt idx="13">
                  <c:v>1</c:v>
                </c:pt>
                <c:pt idx="14">
                  <c:v>3</c:v>
                </c:pt>
                <c:pt idx="15">
                  <c:v>1</c:v>
                </c:pt>
                <c:pt idx="16">
                  <c:v>1</c:v>
                </c:pt>
                <c:pt idx="17">
                  <c:v>1</c:v>
                </c:pt>
                <c:pt idx="18">
                  <c:v>3</c:v>
                </c:pt>
                <c:pt idx="19">
                  <c:v>1</c:v>
                </c:pt>
                <c:pt idx="20">
                  <c:v>3</c:v>
                </c:pt>
                <c:pt idx="21">
                  <c:v>3</c:v>
                </c:pt>
                <c:pt idx="22">
                  <c:v>2</c:v>
                </c:pt>
              </c:numCache>
            </c:numRef>
          </c:val>
          <c:extLst>
            <c:ext xmlns:c16="http://schemas.microsoft.com/office/drawing/2014/chart" uri="{C3380CC4-5D6E-409C-BE32-E72D297353CC}">
              <c16:uniqueId val="{00000016-8A79-49ED-9E16-14C54754505D}"/>
            </c:ext>
          </c:extLst>
        </c:ser>
        <c:ser>
          <c:idx val="2"/>
          <c:order val="2"/>
          <c:tx>
            <c:strRef>
              <c:f>'2021'!$D$5</c:f>
              <c:strCache>
                <c:ptCount val="1"/>
                <c:pt idx="0">
                  <c:v>Mar</c:v>
                </c:pt>
              </c:strCache>
            </c:strRef>
          </c:tx>
          <c:spPr>
            <a:pattFill prst="wdUpDiag">
              <a:fgClr>
                <a:srgbClr val="FFC000"/>
              </a:fgClr>
              <a:bgClr>
                <a:schemeClr val="bg1"/>
              </a:bgClr>
            </a:pattFill>
            <a:ln w="12700">
              <a:solidFill>
                <a:srgbClr val="000000"/>
              </a:solidFill>
              <a:prstDash val="solid"/>
            </a:ln>
          </c:spPr>
          <c:invertIfNegative val="0"/>
          <c:cat>
            <c:strRef>
              <c:f>'2021'!$A$41:$A$63</c:f>
              <c:strCache>
                <c:ptCount val="23"/>
                <c:pt idx="0">
                  <c:v>Annaberg</c:v>
                </c:pt>
                <c:pt idx="1">
                  <c:v>Brockau</c:v>
                </c:pt>
                <c:pt idx="2">
                  <c:v>Carlsfeld</c:v>
                </c:pt>
                <c:pt idx="3">
                  <c:v>Chemnitz-Leipziger Str.</c:v>
                </c:pt>
                <c:pt idx="4">
                  <c:v>Chemnitz-Hans-Link-Str.</c:v>
                </c:pt>
                <c:pt idx="5">
                  <c:v>Freiberg</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'2021'!$D$41:$D$63</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c:v>
                </c:pt>
                <c:pt idx="21">
                  <c:v>1</c:v>
                </c:pt>
                <c:pt idx="22">
                  <c:v>0</c:v>
                </c:pt>
              </c:numCache>
            </c:numRef>
          </c:val>
          <c:extLst>
            <c:ext xmlns:c16="http://schemas.microsoft.com/office/drawing/2014/chart" uri="{C3380CC4-5D6E-409C-BE32-E72D297353CC}">
              <c16:uniqueId val="{00000017-8A79-49ED-9E16-14C54754505D}"/>
            </c:ext>
          </c:extLst>
        </c:ser>
        <c:ser>
          <c:idx val="3"/>
          <c:order val="3"/>
          <c:tx>
            <c:strRef>
              <c:f>'2021'!$E$5</c:f>
              <c:strCache>
                <c:ptCount val="1"/>
                <c:pt idx="0">
                  <c:v>Apr</c:v>
                </c:pt>
              </c:strCache>
            </c:strRef>
          </c:tx>
          <c:spPr>
            <a:solidFill>
              <a:srgbClr val="CCFFFF"/>
            </a:solidFill>
            <a:ln w="12700">
              <a:solidFill>
                <a:srgbClr val="000000"/>
              </a:solidFill>
              <a:prstDash val="solid"/>
            </a:ln>
          </c:spPr>
          <c:invertIfNegative val="0"/>
          <c:dPt>
            <c:idx val="10"/>
            <c:invertIfNegative val="0"/>
            <c:bubble3D val="0"/>
            <c:extLst>
              <c:ext xmlns:c16="http://schemas.microsoft.com/office/drawing/2014/chart" uri="{C3380CC4-5D6E-409C-BE32-E72D297353CC}">
                <c16:uniqueId val="{00000018-8A79-49ED-9E16-14C54754505D}"/>
              </c:ext>
            </c:extLst>
          </c:dPt>
          <c:dPt>
            <c:idx val="22"/>
            <c:invertIfNegative val="0"/>
            <c:bubble3D val="0"/>
            <c:spPr>
              <a:pattFill prst="wdUpDiag">
                <a:fgClr>
                  <a:srgbClr val="CCFFFF"/>
                </a:fgClr>
                <a:bgClr>
                  <a:schemeClr val="bg1"/>
                </a:bgClr>
              </a:pattFill>
              <a:ln w="12700">
                <a:solidFill>
                  <a:srgbClr val="000000"/>
                </a:solidFill>
                <a:prstDash val="solid"/>
              </a:ln>
            </c:spPr>
            <c:extLst>
              <c:ext xmlns:c16="http://schemas.microsoft.com/office/drawing/2014/chart" uri="{C3380CC4-5D6E-409C-BE32-E72D297353CC}">
                <c16:uniqueId val="{00000019-38A7-4872-800D-A1490F65D2E0}"/>
              </c:ext>
            </c:extLst>
          </c:dPt>
          <c:cat>
            <c:strRef>
              <c:f>'2021'!$A$41:$A$63</c:f>
              <c:strCache>
                <c:ptCount val="23"/>
                <c:pt idx="0">
                  <c:v>Annaberg</c:v>
                </c:pt>
                <c:pt idx="1">
                  <c:v>Brockau</c:v>
                </c:pt>
                <c:pt idx="2">
                  <c:v>Carlsfeld</c:v>
                </c:pt>
                <c:pt idx="3">
                  <c:v>Chemnitz-Leipziger Str.</c:v>
                </c:pt>
                <c:pt idx="4">
                  <c:v>Chemnitz-Hans-Link-Str.</c:v>
                </c:pt>
                <c:pt idx="5">
                  <c:v>Freiberg</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'2021'!$E$41:$E$63</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19-8A79-49ED-9E16-14C54754505D}"/>
            </c:ext>
          </c:extLst>
        </c:ser>
        <c:ser>
          <c:idx val="4"/>
          <c:order val="4"/>
          <c:tx>
            <c:strRef>
              <c:f>'2021'!$F$5</c:f>
              <c:strCache>
                <c:ptCount val="1"/>
                <c:pt idx="0">
                  <c:v>Mai</c:v>
                </c:pt>
              </c:strCache>
            </c:strRef>
          </c:tx>
          <c:spPr>
            <a:pattFill prst="wdUpDiag">
              <a:fgClr>
                <a:srgbClr val="660066"/>
              </a:fgClr>
              <a:bgClr>
                <a:schemeClr val="bg1"/>
              </a:bgClr>
            </a:pattFill>
            <a:ln w="12700">
              <a:solidFill>
                <a:srgbClr val="000000"/>
              </a:solidFill>
              <a:prstDash val="solid"/>
            </a:ln>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A79-49ED-9E16-14C54754505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'2021'!$A$41:$A$63</c:f>
              <c:strCache>
                <c:ptCount val="23"/>
                <c:pt idx="0">
                  <c:v>Annaberg</c:v>
                </c:pt>
                <c:pt idx="1">
                  <c:v>Brockau</c:v>
                </c:pt>
                <c:pt idx="2">
                  <c:v>Carlsfeld</c:v>
                </c:pt>
                <c:pt idx="3">
                  <c:v>Chemnitz-Leipziger Str.</c:v>
                </c:pt>
                <c:pt idx="4">
                  <c:v>Chemnitz-Hans-Link-Str.</c:v>
                </c:pt>
                <c:pt idx="5">
                  <c:v>Freiberg</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'2021'!$F$41:$F$63</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1B-8A79-49ED-9E16-14C54754505D}"/>
            </c:ext>
          </c:extLst>
        </c:ser>
        <c:ser>
          <c:idx val="5"/>
          <c:order val="5"/>
          <c:tx>
            <c:strRef>
              <c:f>'2021'!$G$5</c:f>
              <c:strCache>
                <c:ptCount val="1"/>
                <c:pt idx="0">
                  <c:v>Jun</c:v>
                </c:pt>
              </c:strCache>
            </c:strRef>
          </c:tx>
          <c:spPr>
            <a:pattFill prst="wdUpDiag">
              <a:fgClr>
                <a:srgbClr val="FF8080"/>
              </a:fgClr>
              <a:bgClr>
                <a:schemeClr val="bg1"/>
              </a:bgClr>
            </a:pattFill>
            <a:ln w="12700">
              <a:solidFill>
                <a:srgbClr val="000000"/>
              </a:solidFill>
              <a:prstDash val="solid"/>
            </a:ln>
          </c:spPr>
          <c:invertIfNegative val="0"/>
          <c:cat>
            <c:strRef>
              <c:f>'2021'!$A$41:$A$63</c:f>
              <c:strCache>
                <c:ptCount val="23"/>
                <c:pt idx="0">
                  <c:v>Annaberg</c:v>
                </c:pt>
                <c:pt idx="1">
                  <c:v>Brockau</c:v>
                </c:pt>
                <c:pt idx="2">
                  <c:v>Carlsfeld</c:v>
                </c:pt>
                <c:pt idx="3">
                  <c:v>Chemnitz-Leipziger Str.</c:v>
                </c:pt>
                <c:pt idx="4">
                  <c:v>Chemnitz-Hans-Link-Str.</c:v>
                </c:pt>
                <c:pt idx="5">
                  <c:v>Freiberg</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'2021'!$G$41:$G$63</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1C-8A79-49ED-9E16-14C54754505D}"/>
            </c:ext>
          </c:extLst>
        </c:ser>
        <c:ser>
          <c:idx val="6"/>
          <c:order val="6"/>
          <c:tx>
            <c:strRef>
              <c:f>'2021'!$H$5</c:f>
              <c:strCache>
                <c:ptCount val="1"/>
                <c:pt idx="0">
                  <c:v>Jul</c:v>
                </c:pt>
              </c:strCache>
            </c:strRef>
          </c:tx>
          <c:spPr>
            <a:pattFill prst="wdUpDiag">
              <a:fgClr>
                <a:srgbClr val="0066CC"/>
              </a:fgClr>
              <a:bgClr>
                <a:schemeClr val="bg1"/>
              </a:bgClr>
            </a:pattFill>
            <a:ln w="12700">
              <a:solidFill>
                <a:srgbClr val="000000"/>
              </a:solidFill>
              <a:prstDash val="solid"/>
            </a:ln>
          </c:spPr>
          <c:invertIfNegative val="0"/>
          <c:cat>
            <c:strRef>
              <c:f>'2021'!$A$41:$A$63</c:f>
              <c:strCache>
                <c:ptCount val="23"/>
                <c:pt idx="0">
                  <c:v>Annaberg</c:v>
                </c:pt>
                <c:pt idx="1">
                  <c:v>Brockau</c:v>
                </c:pt>
                <c:pt idx="2">
                  <c:v>Carlsfeld</c:v>
                </c:pt>
                <c:pt idx="3">
                  <c:v>Chemnitz-Leipziger Str.</c:v>
                </c:pt>
                <c:pt idx="4">
                  <c:v>Chemnitz-Hans-Link-Str.</c:v>
                </c:pt>
                <c:pt idx="5">
                  <c:v>Freiberg</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'2021'!$H$41:$H$63</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1D-8A79-49ED-9E16-14C54754505D}"/>
            </c:ext>
          </c:extLst>
        </c:ser>
        <c:ser>
          <c:idx val="7"/>
          <c:order val="7"/>
          <c:tx>
            <c:strRef>
              <c:f>'2021'!$I$5</c:f>
              <c:strCache>
                <c:ptCount val="1"/>
                <c:pt idx="0">
                  <c:v>Aug</c:v>
                </c:pt>
              </c:strCache>
            </c:strRef>
          </c:tx>
          <c:spPr>
            <a:pattFill prst="wdUpDiag">
              <a:fgClr>
                <a:srgbClr val="CCCCFF"/>
              </a:fgClr>
              <a:bgClr>
                <a:schemeClr val="bg1"/>
              </a:bgClr>
            </a:pattFill>
            <a:ln w="12700">
              <a:solidFill>
                <a:srgbClr val="000000"/>
              </a:solidFill>
              <a:prstDash val="solid"/>
            </a:ln>
          </c:spPr>
          <c:invertIfNegative val="0"/>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A79-49ED-9E16-14C54754505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'2021'!$A$41:$A$63</c:f>
              <c:strCache>
                <c:ptCount val="23"/>
                <c:pt idx="0">
                  <c:v>Annaberg</c:v>
                </c:pt>
                <c:pt idx="1">
                  <c:v>Brockau</c:v>
                </c:pt>
                <c:pt idx="2">
                  <c:v>Carlsfeld</c:v>
                </c:pt>
                <c:pt idx="3">
                  <c:v>Chemnitz-Leipziger Str.</c:v>
                </c:pt>
                <c:pt idx="4">
                  <c:v>Chemnitz-Hans-Link-Str.</c:v>
                </c:pt>
                <c:pt idx="5">
                  <c:v>Freiberg</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'2021'!$I$41:$I$63</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1F-8A79-49ED-9E16-14C54754505D}"/>
            </c:ext>
          </c:extLst>
        </c:ser>
        <c:ser>
          <c:idx val="8"/>
          <c:order val="8"/>
          <c:tx>
            <c:strRef>
              <c:f>'2021'!$J$5</c:f>
              <c:strCache>
                <c:ptCount val="1"/>
                <c:pt idx="0">
                  <c:v>Sep</c:v>
                </c:pt>
              </c:strCache>
            </c:strRef>
          </c:tx>
          <c:spPr>
            <a:pattFill prst="wdUpDiag">
              <a:fgClr>
                <a:srgbClr val="000080"/>
              </a:fgClr>
              <a:bgClr>
                <a:schemeClr val="bg1"/>
              </a:bgClr>
            </a:pattFill>
            <a:ln>
              <a:solidFill>
                <a:srgbClr val="000000"/>
              </a:solidFill>
            </a:ln>
          </c:spPr>
          <c:invertIfNegative val="0"/>
          <c:dPt>
            <c:idx val="22"/>
            <c:invertIfNegative val="0"/>
            <c:bubble3D val="0"/>
            <c:extLst>
              <c:ext xmlns:c16="http://schemas.microsoft.com/office/drawing/2014/chart" uri="{C3380CC4-5D6E-409C-BE32-E72D297353CC}">
                <c16:uniqueId val="{00000020-8A79-49ED-9E16-14C54754505D}"/>
              </c:ext>
            </c:extLst>
          </c:dPt>
          <c:cat>
            <c:strRef>
              <c:f>'2021'!$A$41:$A$63</c:f>
              <c:strCache>
                <c:ptCount val="23"/>
                <c:pt idx="0">
                  <c:v>Annaberg</c:v>
                </c:pt>
                <c:pt idx="1">
                  <c:v>Brockau</c:v>
                </c:pt>
                <c:pt idx="2">
                  <c:v>Carlsfeld</c:v>
                </c:pt>
                <c:pt idx="3">
                  <c:v>Chemnitz-Leipziger Str.</c:v>
                </c:pt>
                <c:pt idx="4">
                  <c:v>Chemnitz-Hans-Link-Str.</c:v>
                </c:pt>
                <c:pt idx="5">
                  <c:v>Freiberg</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'2021'!$J$41:$J$63</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21-8A79-49ED-9E16-14C54754505D}"/>
            </c:ext>
          </c:extLst>
        </c:ser>
        <c:ser>
          <c:idx val="9"/>
          <c:order val="9"/>
          <c:tx>
            <c:strRef>
              <c:f>'2021'!$K$5</c:f>
              <c:strCache>
                <c:ptCount val="1"/>
                <c:pt idx="0">
                  <c:v>Okt</c:v>
                </c:pt>
              </c:strCache>
            </c:strRef>
          </c:tx>
          <c:spPr>
            <a:pattFill prst="wdUpDiag">
              <a:fgClr>
                <a:srgbClr val="FF00FF"/>
              </a:fgClr>
              <a:bgClr>
                <a:schemeClr val="bg1"/>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23-8A79-49ED-9E16-14C54754505D}"/>
              </c:ext>
            </c:extLst>
          </c:dPt>
          <c:dPt>
            <c:idx val="11"/>
            <c:invertIfNegative val="0"/>
            <c:bubble3D val="0"/>
            <c:extLst>
              <c:ext xmlns:c16="http://schemas.microsoft.com/office/drawing/2014/chart" uri="{C3380CC4-5D6E-409C-BE32-E72D297353CC}">
                <c16:uniqueId val="{00000025-8A79-49ED-9E16-14C54754505D}"/>
              </c:ext>
            </c:extLst>
          </c:dPt>
          <c:cat>
            <c:strRef>
              <c:f>'2021'!$A$41:$A$63</c:f>
              <c:strCache>
                <c:ptCount val="23"/>
                <c:pt idx="0">
                  <c:v>Annaberg</c:v>
                </c:pt>
                <c:pt idx="1">
                  <c:v>Brockau</c:v>
                </c:pt>
                <c:pt idx="2">
                  <c:v>Carlsfeld</c:v>
                </c:pt>
                <c:pt idx="3">
                  <c:v>Chemnitz-Leipziger Str.</c:v>
                </c:pt>
                <c:pt idx="4">
                  <c:v>Chemnitz-Hans-Link-Str.</c:v>
                </c:pt>
                <c:pt idx="5">
                  <c:v>Freiberg</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'2021'!$K$41:$K$63</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c:v>
                </c:pt>
                <c:pt idx="19">
                  <c:v>0</c:v>
                </c:pt>
                <c:pt idx="20">
                  <c:v>0</c:v>
                </c:pt>
                <c:pt idx="21">
                  <c:v>0</c:v>
                </c:pt>
                <c:pt idx="22">
                  <c:v>0</c:v>
                </c:pt>
              </c:numCache>
            </c:numRef>
          </c:val>
          <c:extLst>
            <c:ext xmlns:c16="http://schemas.microsoft.com/office/drawing/2014/chart" uri="{C3380CC4-5D6E-409C-BE32-E72D297353CC}">
              <c16:uniqueId val="{00000026-8A79-49ED-9E16-14C54754505D}"/>
            </c:ext>
          </c:extLst>
        </c:ser>
        <c:ser>
          <c:idx val="10"/>
          <c:order val="10"/>
          <c:tx>
            <c:strRef>
              <c:f>'2021'!$L$5</c:f>
              <c:strCache>
                <c:ptCount val="1"/>
                <c:pt idx="0">
                  <c:v>Nov</c:v>
                </c:pt>
              </c:strCache>
            </c:strRef>
          </c:tx>
          <c:spPr>
            <a:pattFill prst="wdUpDiag">
              <a:fgClr>
                <a:schemeClr val="accent3">
                  <a:lumMod val="75000"/>
                </a:schemeClr>
              </a:fgClr>
              <a:bgClr>
                <a:schemeClr val="bg1"/>
              </a:bgClr>
            </a:pattFill>
            <a:ln w="12700">
              <a:solidFill>
                <a:srgbClr val="000000"/>
              </a:solidFill>
              <a:prstDash val="solid"/>
            </a:ln>
          </c:spPr>
          <c:invertIfNegative val="0"/>
          <c:cat>
            <c:strRef>
              <c:f>'2021'!$A$41:$A$63</c:f>
              <c:strCache>
                <c:ptCount val="23"/>
                <c:pt idx="0">
                  <c:v>Annaberg</c:v>
                </c:pt>
                <c:pt idx="1">
                  <c:v>Brockau</c:v>
                </c:pt>
                <c:pt idx="2">
                  <c:v>Carlsfeld</c:v>
                </c:pt>
                <c:pt idx="3">
                  <c:v>Chemnitz-Leipziger Str.</c:v>
                </c:pt>
                <c:pt idx="4">
                  <c:v>Chemnitz-Hans-Link-Str.</c:v>
                </c:pt>
                <c:pt idx="5">
                  <c:v>Freiberg</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'2021'!$L$41:$L$63</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27-8A79-49ED-9E16-14C54754505D}"/>
            </c:ext>
          </c:extLst>
        </c:ser>
        <c:ser>
          <c:idx val="11"/>
          <c:order val="11"/>
          <c:tx>
            <c:strRef>
              <c:f>'2021'!$M$5</c:f>
              <c:strCache>
                <c:ptCount val="1"/>
                <c:pt idx="0">
                  <c:v>Dez</c:v>
                </c:pt>
              </c:strCache>
            </c:strRef>
          </c:tx>
          <c:spPr>
            <a:pattFill prst="wdUpDiag">
              <a:fgClr>
                <a:srgbClr val="00FFFF"/>
              </a:fgClr>
              <a:bgClr>
                <a:schemeClr val="bg1"/>
              </a:bgClr>
            </a:pattFill>
            <a:ln w="12700">
              <a:solidFill>
                <a:srgbClr val="000000"/>
              </a:solidFill>
              <a:prstDash val="solid"/>
            </a:ln>
          </c:spPr>
          <c:invertIfNegative val="0"/>
          <c:cat>
            <c:strRef>
              <c:f>'2021'!$A$41:$A$63</c:f>
              <c:strCache>
                <c:ptCount val="23"/>
                <c:pt idx="0">
                  <c:v>Annaberg</c:v>
                </c:pt>
                <c:pt idx="1">
                  <c:v>Brockau</c:v>
                </c:pt>
                <c:pt idx="2">
                  <c:v>Carlsfeld</c:v>
                </c:pt>
                <c:pt idx="3">
                  <c:v>Chemnitz-Leipziger Str.</c:v>
                </c:pt>
                <c:pt idx="4">
                  <c:v>Chemnitz-Hans-Link-Str.</c:v>
                </c:pt>
                <c:pt idx="5">
                  <c:v>Freiberg</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'2021'!$M$41:$M$63</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0</c:v>
                </c:pt>
                <c:pt idx="16">
                  <c:v>0</c:v>
                </c:pt>
                <c:pt idx="17">
                  <c:v>0</c:v>
                </c:pt>
                <c:pt idx="18">
                  <c:v>0</c:v>
                </c:pt>
                <c:pt idx="19">
                  <c:v>0</c:v>
                </c:pt>
                <c:pt idx="20">
                  <c:v>1</c:v>
                </c:pt>
                <c:pt idx="21">
                  <c:v>0</c:v>
                </c:pt>
                <c:pt idx="22">
                  <c:v>0</c:v>
                </c:pt>
              </c:numCache>
            </c:numRef>
          </c:val>
          <c:extLst>
            <c:ext xmlns:c16="http://schemas.microsoft.com/office/drawing/2014/chart" uri="{C3380CC4-5D6E-409C-BE32-E72D297353CC}">
              <c16:uniqueId val="{00000028-8A79-49ED-9E16-14C54754505D}"/>
            </c:ext>
          </c:extLst>
        </c:ser>
        <c:dLbls>
          <c:showLegendKey val="0"/>
          <c:showVal val="0"/>
          <c:showCatName val="0"/>
          <c:showSerName val="0"/>
          <c:showPercent val="0"/>
          <c:showBubbleSize val="0"/>
        </c:dLbls>
        <c:gapWidth val="150"/>
        <c:overlap val="100"/>
        <c:axId val="144629120"/>
        <c:axId val="147981824"/>
      </c:barChart>
      <c:scatterChart>
        <c:scatterStyle val="lineMarker"/>
        <c:varyColors val="0"/>
        <c:ser>
          <c:idx val="12"/>
          <c:order val="12"/>
          <c:tx>
            <c:v>Anzahl PM10-Überschreitngstage</c:v>
          </c:tx>
          <c:spPr>
            <a:ln w="28575">
              <a:noFill/>
            </a:ln>
          </c:spPr>
          <c:marker>
            <c:symbol val="none"/>
          </c:marker>
          <c:errBars>
            <c:errDir val="y"/>
            <c:errBarType val="minus"/>
            <c:errValType val="fixedVal"/>
            <c:noEndCap val="1"/>
            <c:val val="1000"/>
            <c:spPr>
              <a:ln w="38100">
                <a:solidFill>
                  <a:srgbClr val="FF0000"/>
                </a:solidFill>
              </a:ln>
            </c:spPr>
          </c:errBars>
          <c:errBars>
            <c:errDir val="x"/>
            <c:errBarType val="both"/>
            <c:errValType val="fixedVal"/>
            <c:noEndCap val="0"/>
            <c:val val="1"/>
          </c:errBars>
          <c:yVal>
            <c:numLit>
              <c:formatCode>General</c:formatCode>
              <c:ptCount val="1"/>
              <c:pt idx="0">
                <c:v>100</c:v>
              </c:pt>
            </c:numLit>
          </c:yVal>
          <c:smooth val="0"/>
          <c:extLst>
            <c:ext xmlns:c16="http://schemas.microsoft.com/office/drawing/2014/chart" uri="{C3380CC4-5D6E-409C-BE32-E72D297353CC}">
              <c16:uniqueId val="{00000029-8A79-49ED-9E16-14C54754505D}"/>
            </c:ext>
          </c:extLst>
        </c:ser>
        <c:dLbls>
          <c:showLegendKey val="0"/>
          <c:showVal val="0"/>
          <c:showCatName val="0"/>
          <c:showSerName val="0"/>
          <c:showPercent val="0"/>
          <c:showBubbleSize val="0"/>
        </c:dLbls>
        <c:axId val="147985536"/>
        <c:axId val="147983744"/>
      </c:scatterChart>
      <c:catAx>
        <c:axId val="144629120"/>
        <c:scaling>
          <c:orientation val="maxMin"/>
        </c:scaling>
        <c:delete val="0"/>
        <c:axPos val="l"/>
        <c:title>
          <c:tx>
            <c:rich>
              <a:bodyPr/>
              <a:lstStyle/>
              <a:p>
                <a:pPr>
                  <a:defRPr sz="1200" b="1" i="0" u="none" strike="noStrike" baseline="0">
                    <a:solidFill>
                      <a:srgbClr val="000000"/>
                    </a:solidFill>
                    <a:latin typeface="Times New Roman"/>
                    <a:ea typeface="Times New Roman"/>
                    <a:cs typeface="Times New Roman"/>
                  </a:defRPr>
                </a:pPr>
                <a:r>
                  <a:rPr lang="de-DE"/>
                  <a:t>Messstationen</a:t>
                </a:r>
              </a:p>
            </c:rich>
          </c:tx>
          <c:layout>
            <c:manualLayout>
              <c:xMode val="edge"/>
              <c:yMode val="edge"/>
              <c:x val="1.2033337551750945E-2"/>
              <c:y val="0.4158105722297227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47981824"/>
        <c:crossesAt val="0"/>
        <c:auto val="1"/>
        <c:lblAlgn val="ctr"/>
        <c:lblOffset val="180"/>
        <c:noMultiLvlLbl val="0"/>
      </c:catAx>
      <c:valAx>
        <c:axId val="147981824"/>
        <c:scaling>
          <c:orientation val="minMax"/>
          <c:max val="105"/>
          <c:min val="0"/>
        </c:scaling>
        <c:delete val="0"/>
        <c:axPos val="b"/>
        <c:majorGridlines>
          <c:spPr>
            <a:ln w="3175">
              <a:solidFill>
                <a:schemeClr val="bg1">
                  <a:lumMod val="50000"/>
                </a:schemeClr>
              </a:solidFill>
              <a:prstDash val="solid"/>
            </a:ln>
          </c:spPr>
        </c:majorGridlines>
        <c:minorGridlines>
          <c:spPr>
            <a:ln>
              <a:gradFill>
                <a:gsLst>
                  <a:gs pos="0">
                    <a:schemeClr val="bg1">
                      <a:lumMod val="75000"/>
                    </a:schemeClr>
                  </a:gs>
                  <a:gs pos="26696">
                    <a:srgbClr val="C3D2ED"/>
                  </a:gs>
                  <a:gs pos="50000">
                    <a:schemeClr val="accent1">
                      <a:tint val="44500"/>
                      <a:satMod val="160000"/>
                    </a:schemeClr>
                  </a:gs>
                  <a:gs pos="100000">
                    <a:schemeClr val="accent1">
                      <a:tint val="23500"/>
                      <a:satMod val="160000"/>
                    </a:schemeClr>
                  </a:gs>
                </a:gsLst>
                <a:lin ang="5400000" scaled="0"/>
              </a:gradFill>
            </a:ln>
          </c:spPr>
        </c:minorGridlines>
        <c:title>
          <c:tx>
            <c:rich>
              <a:bodyPr/>
              <a:lstStyle/>
              <a:p>
                <a:pPr>
                  <a:defRPr sz="1200" b="1" i="0" u="none" strike="noStrike" baseline="0">
                    <a:solidFill>
                      <a:srgbClr val="000000"/>
                    </a:solidFill>
                    <a:latin typeface="Times New Roman"/>
                    <a:ea typeface="Times New Roman"/>
                    <a:cs typeface="Times New Roman"/>
                  </a:defRPr>
                </a:pPr>
                <a:r>
                  <a:rPr lang="de-DE" sz="1200" b="1" i="0" u="none" strike="noStrike" baseline="0">
                    <a:solidFill>
                      <a:srgbClr val="000000"/>
                    </a:solidFill>
                    <a:latin typeface="Times New Roman"/>
                    <a:cs typeface="Times New Roman"/>
                  </a:rPr>
                  <a:t>Anzahl der Tage mit PM</a:t>
                </a:r>
                <a:r>
                  <a:rPr lang="de-DE" sz="1200" b="1" i="0" u="none" strike="noStrike" baseline="-25000">
                    <a:solidFill>
                      <a:srgbClr val="000000"/>
                    </a:solidFill>
                    <a:latin typeface="Times New Roman"/>
                    <a:cs typeface="Times New Roman"/>
                  </a:rPr>
                  <a:t>10</a:t>
                </a:r>
                <a:r>
                  <a:rPr lang="de-DE" sz="1200" b="1" i="0" u="none" strike="noStrike" baseline="0">
                    <a:solidFill>
                      <a:srgbClr val="000000"/>
                    </a:solidFill>
                    <a:latin typeface="Times New Roman"/>
                    <a:cs typeface="Times New Roman"/>
                  </a:rPr>
                  <a:t>-Überschreitung</a:t>
                </a:r>
                <a:endParaRPr lang="de-DE"/>
              </a:p>
            </c:rich>
          </c:tx>
          <c:layout>
            <c:manualLayout>
              <c:xMode val="edge"/>
              <c:yMode val="edge"/>
              <c:x val="0.46148487987313574"/>
              <c:y val="0.89438806761875234"/>
            </c:manualLayout>
          </c:layout>
          <c:overlay val="0"/>
          <c:spPr>
            <a:noFill/>
            <a:ln w="25400">
              <a:noFill/>
            </a:ln>
          </c:spPr>
        </c:title>
        <c:numFmt formatCode="0;[Red]0" sourceLinked="0"/>
        <c:majorTickMark val="out"/>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44629120"/>
        <c:crosses val="max"/>
        <c:crossBetween val="between"/>
        <c:minorUnit val="5"/>
      </c:valAx>
      <c:valAx>
        <c:axId val="147983744"/>
        <c:scaling>
          <c:orientation val="minMax"/>
          <c:max val="100"/>
          <c:min val="0"/>
        </c:scaling>
        <c:delete val="0"/>
        <c:axPos val="r"/>
        <c:numFmt formatCode="General" sourceLinked="1"/>
        <c:majorTickMark val="out"/>
        <c:minorTickMark val="none"/>
        <c:tickLblPos val="none"/>
        <c:spPr>
          <a:ln>
            <a:noFill/>
          </a:ln>
        </c:spPr>
        <c:crossAx val="147985536"/>
        <c:crosses val="max"/>
        <c:crossBetween val="midCat"/>
      </c:valAx>
      <c:valAx>
        <c:axId val="147985536"/>
        <c:scaling>
          <c:orientation val="minMax"/>
          <c:max val="3"/>
          <c:min val="0"/>
        </c:scaling>
        <c:delete val="0"/>
        <c:axPos val="t"/>
        <c:majorTickMark val="out"/>
        <c:minorTickMark val="none"/>
        <c:tickLblPos val="none"/>
        <c:spPr>
          <a:ln>
            <a:noFill/>
          </a:ln>
        </c:spPr>
        <c:crossAx val="147983744"/>
        <c:crosses val="max"/>
        <c:crossBetween val="midCat"/>
      </c:valAx>
      <c:spPr>
        <a:solidFill>
          <a:srgbClr val="FFFFFF"/>
        </a:solidFill>
        <a:ln w="12700">
          <a:solidFill>
            <a:srgbClr val="808080"/>
          </a:solidFill>
          <a:prstDash val="solid"/>
        </a:ln>
      </c:spPr>
    </c:plotArea>
    <c:legend>
      <c:legendPos val="b"/>
      <c:legendEntry>
        <c:idx val="12"/>
        <c:delete val="1"/>
      </c:legendEntry>
      <c:layout>
        <c:manualLayout>
          <c:xMode val="edge"/>
          <c:yMode val="edge"/>
          <c:x val="0.22770777213313326"/>
          <c:y val="0.96242600477723539"/>
          <c:w val="0.6306726036242275"/>
          <c:h val="2.1683851714971822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a:ea typeface="Times New Roman"/>
              <a:cs typeface="Times New Roman"/>
            </a:defRPr>
          </a:pPr>
          <a:endParaRPr lang="de-DE"/>
        </a:p>
      </c:txPr>
    </c:legend>
    <c:plotVisOnly val="1"/>
    <c:dispBlanksAs val="gap"/>
    <c:showDLblsOverMax val="0"/>
  </c:chart>
  <c:spPr>
    <a:pattFill prst="pct5">
      <a:fgClr>
        <a:schemeClr val="accent1"/>
      </a:fgClr>
      <a:bgClr>
        <a:schemeClr val="bg1"/>
      </a:bgClr>
    </a:pattFill>
    <a:ln w="3175">
      <a:solidFill>
        <a:srgbClr val="000000"/>
      </a:solidFill>
      <a:prstDash val="solid"/>
    </a:ln>
  </c:spPr>
  <c:txPr>
    <a:bodyPr/>
    <a:lstStyle/>
    <a:p>
      <a:pPr>
        <a:defRPr sz="1200" b="0" i="0" u="none" strike="noStrike" baseline="0">
          <a:solidFill>
            <a:srgbClr val="000000"/>
          </a:solidFill>
          <a:latin typeface="Times New Roman"/>
          <a:ea typeface="Times New Roman"/>
          <a:cs typeface="Times New Roman"/>
        </a:defRPr>
      </a:pPr>
      <a:endParaRPr lang="de-DE"/>
    </a:p>
  </c:txPr>
  <c:printSettings>
    <c:headerFooter/>
    <c:pageMargins b="0.78740157499999996" l="0.7" r="0.7" t="0.78740157499999996" header="0.3" footer="0.3"/>
    <c:pageSetup paperSize="9" orientation="landscape" horizontalDpi="1200" verticalDpi="12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800" b="1" i="0" u="none" strike="noStrike" baseline="0">
                <a:solidFill>
                  <a:srgbClr val="000000"/>
                </a:solidFill>
                <a:latin typeface="Times New Roman"/>
                <a:ea typeface="Times New Roman"/>
                <a:cs typeface="Times New Roman"/>
              </a:defRPr>
            </a:pPr>
            <a:r>
              <a:rPr lang="de-DE" sz="1800" b="1" i="0" u="none" strike="noStrike" baseline="0">
                <a:solidFill>
                  <a:srgbClr val="000000"/>
                </a:solidFill>
                <a:latin typeface="Times New Roman"/>
                <a:cs typeface="Times New Roman"/>
              </a:rPr>
              <a:t>Anzahl der PM</a:t>
            </a:r>
            <a:r>
              <a:rPr lang="de-DE" sz="1800" b="1" i="0" u="none" strike="noStrike" baseline="-25000">
                <a:solidFill>
                  <a:srgbClr val="000000"/>
                </a:solidFill>
                <a:latin typeface="Times New Roman"/>
                <a:cs typeface="Times New Roman"/>
              </a:rPr>
              <a:t>10</a:t>
            </a:r>
            <a:r>
              <a:rPr lang="de-DE" sz="1800" b="1" i="0" u="none" strike="noStrike" baseline="0">
                <a:solidFill>
                  <a:srgbClr val="000000"/>
                </a:solidFill>
                <a:latin typeface="Times New Roman"/>
                <a:cs typeface="Times New Roman"/>
              </a:rPr>
              <a:t>-Überschreitungen von 50 µg/m³ für 2022 </a:t>
            </a:r>
            <a:endParaRPr lang="de-DE"/>
          </a:p>
        </c:rich>
      </c:tx>
      <c:layout>
        <c:manualLayout>
          <c:xMode val="edge"/>
          <c:yMode val="edge"/>
          <c:x val="0.32179126029982019"/>
          <c:y val="3.0319456710418125E-2"/>
        </c:manualLayout>
      </c:layout>
      <c:overlay val="0"/>
      <c:spPr>
        <a:noFill/>
        <a:ln w="25400">
          <a:noFill/>
        </a:ln>
      </c:spPr>
    </c:title>
    <c:autoTitleDeleted val="0"/>
    <c:plotArea>
      <c:layout>
        <c:manualLayout>
          <c:layoutTarget val="inner"/>
          <c:xMode val="edge"/>
          <c:yMode val="edge"/>
          <c:x val="0.19559780080130154"/>
          <c:y val="0.11348009253051505"/>
          <c:w val="0.74632654943691146"/>
          <c:h val="0.7456471656536291"/>
        </c:manualLayout>
      </c:layout>
      <c:barChart>
        <c:barDir val="bar"/>
        <c:grouping val="stacked"/>
        <c:varyColors val="0"/>
        <c:ser>
          <c:idx val="0"/>
          <c:order val="0"/>
          <c:tx>
            <c:strRef>
              <c:f>'2022'!$B$5</c:f>
              <c:strCache>
                <c:ptCount val="1"/>
                <c:pt idx="0">
                  <c:v>Jan</c:v>
                </c:pt>
              </c:strCache>
            </c:strRef>
          </c:tx>
          <c:spPr>
            <a:pattFill prst="wdUpDiag">
              <a:fgClr>
                <a:schemeClr val="accent5">
                  <a:lumMod val="75000"/>
                </a:schemeClr>
              </a:fgClr>
              <a:bgClr>
                <a:schemeClr val="bg1"/>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3C58-42B0-8773-3E35F822E1C7}"/>
              </c:ext>
            </c:extLst>
          </c:dPt>
          <c:dPt>
            <c:idx val="2"/>
            <c:invertIfNegative val="0"/>
            <c:bubble3D val="0"/>
            <c:extLst>
              <c:ext xmlns:c16="http://schemas.microsoft.com/office/drawing/2014/chart" uri="{C3380CC4-5D6E-409C-BE32-E72D297353CC}">
                <c16:uniqueId val="{00000001-3C58-42B0-8773-3E35F822E1C7}"/>
              </c:ext>
            </c:extLst>
          </c:dPt>
          <c:dPt>
            <c:idx val="3"/>
            <c:invertIfNegative val="0"/>
            <c:bubble3D val="0"/>
            <c:extLst>
              <c:ext xmlns:c16="http://schemas.microsoft.com/office/drawing/2014/chart" uri="{C3380CC4-5D6E-409C-BE32-E72D297353CC}">
                <c16:uniqueId val="{00000002-3C58-42B0-8773-3E35F822E1C7}"/>
              </c:ext>
            </c:extLst>
          </c:dPt>
          <c:dPt>
            <c:idx val="4"/>
            <c:invertIfNegative val="0"/>
            <c:bubble3D val="0"/>
            <c:extLst>
              <c:ext xmlns:c16="http://schemas.microsoft.com/office/drawing/2014/chart" uri="{C3380CC4-5D6E-409C-BE32-E72D297353CC}">
                <c16:uniqueId val="{00000003-3C58-42B0-8773-3E35F822E1C7}"/>
              </c:ext>
            </c:extLst>
          </c:dPt>
          <c:dPt>
            <c:idx val="5"/>
            <c:invertIfNegative val="0"/>
            <c:bubble3D val="0"/>
            <c:extLst>
              <c:ext xmlns:c16="http://schemas.microsoft.com/office/drawing/2014/chart" uri="{C3380CC4-5D6E-409C-BE32-E72D297353CC}">
                <c16:uniqueId val="{00000004-3C58-42B0-8773-3E35F822E1C7}"/>
              </c:ext>
            </c:extLst>
          </c:dPt>
          <c:dPt>
            <c:idx val="6"/>
            <c:invertIfNegative val="0"/>
            <c:bubble3D val="0"/>
            <c:extLst>
              <c:ext xmlns:c16="http://schemas.microsoft.com/office/drawing/2014/chart" uri="{C3380CC4-5D6E-409C-BE32-E72D297353CC}">
                <c16:uniqueId val="{00000005-3C58-42B0-8773-3E35F822E1C7}"/>
              </c:ext>
            </c:extLst>
          </c:dPt>
          <c:dPt>
            <c:idx val="7"/>
            <c:invertIfNegative val="0"/>
            <c:bubble3D val="0"/>
            <c:extLst>
              <c:ext xmlns:c16="http://schemas.microsoft.com/office/drawing/2014/chart" uri="{C3380CC4-5D6E-409C-BE32-E72D297353CC}">
                <c16:uniqueId val="{00000006-3C58-42B0-8773-3E35F822E1C7}"/>
              </c:ext>
            </c:extLst>
          </c:dPt>
          <c:dPt>
            <c:idx val="9"/>
            <c:invertIfNegative val="0"/>
            <c:bubble3D val="0"/>
            <c:extLst>
              <c:ext xmlns:c16="http://schemas.microsoft.com/office/drawing/2014/chart" uri="{C3380CC4-5D6E-409C-BE32-E72D297353CC}">
                <c16:uniqueId val="{00000007-3C58-42B0-8773-3E35F822E1C7}"/>
              </c:ext>
            </c:extLst>
          </c:dPt>
          <c:dPt>
            <c:idx val="10"/>
            <c:invertIfNegative val="0"/>
            <c:bubble3D val="0"/>
            <c:extLst>
              <c:ext xmlns:c16="http://schemas.microsoft.com/office/drawing/2014/chart" uri="{C3380CC4-5D6E-409C-BE32-E72D297353CC}">
                <c16:uniqueId val="{00000008-3C58-42B0-8773-3E35F822E1C7}"/>
              </c:ext>
            </c:extLst>
          </c:dPt>
          <c:dPt>
            <c:idx val="11"/>
            <c:invertIfNegative val="0"/>
            <c:bubble3D val="0"/>
            <c:extLst>
              <c:ext xmlns:c16="http://schemas.microsoft.com/office/drawing/2014/chart" uri="{C3380CC4-5D6E-409C-BE32-E72D297353CC}">
                <c16:uniqueId val="{00000009-3C58-42B0-8773-3E35F822E1C7}"/>
              </c:ext>
            </c:extLst>
          </c:dPt>
          <c:dPt>
            <c:idx val="12"/>
            <c:invertIfNegative val="0"/>
            <c:bubble3D val="0"/>
            <c:extLst>
              <c:ext xmlns:c16="http://schemas.microsoft.com/office/drawing/2014/chart" uri="{C3380CC4-5D6E-409C-BE32-E72D297353CC}">
                <c16:uniqueId val="{0000000A-3C58-42B0-8773-3E35F822E1C7}"/>
              </c:ext>
            </c:extLst>
          </c:dPt>
          <c:dPt>
            <c:idx val="13"/>
            <c:invertIfNegative val="0"/>
            <c:bubble3D val="0"/>
            <c:extLst>
              <c:ext xmlns:c16="http://schemas.microsoft.com/office/drawing/2014/chart" uri="{C3380CC4-5D6E-409C-BE32-E72D297353CC}">
                <c16:uniqueId val="{0000000B-3C58-42B0-8773-3E35F822E1C7}"/>
              </c:ext>
            </c:extLst>
          </c:dPt>
          <c:dPt>
            <c:idx val="14"/>
            <c:invertIfNegative val="0"/>
            <c:bubble3D val="0"/>
            <c:extLst>
              <c:ext xmlns:c16="http://schemas.microsoft.com/office/drawing/2014/chart" uri="{C3380CC4-5D6E-409C-BE32-E72D297353CC}">
                <c16:uniqueId val="{0000000C-3C58-42B0-8773-3E35F822E1C7}"/>
              </c:ext>
            </c:extLst>
          </c:dPt>
          <c:dPt>
            <c:idx val="15"/>
            <c:invertIfNegative val="0"/>
            <c:bubble3D val="0"/>
            <c:extLst>
              <c:ext xmlns:c16="http://schemas.microsoft.com/office/drawing/2014/chart" uri="{C3380CC4-5D6E-409C-BE32-E72D297353CC}">
                <c16:uniqueId val="{0000000D-3C58-42B0-8773-3E35F822E1C7}"/>
              </c:ext>
            </c:extLst>
          </c:dPt>
          <c:dPt>
            <c:idx val="16"/>
            <c:invertIfNegative val="0"/>
            <c:bubble3D val="0"/>
            <c:extLst>
              <c:ext xmlns:c16="http://schemas.microsoft.com/office/drawing/2014/chart" uri="{C3380CC4-5D6E-409C-BE32-E72D297353CC}">
                <c16:uniqueId val="{0000000E-3C58-42B0-8773-3E35F822E1C7}"/>
              </c:ext>
            </c:extLst>
          </c:dPt>
          <c:dPt>
            <c:idx val="17"/>
            <c:invertIfNegative val="0"/>
            <c:bubble3D val="0"/>
            <c:extLst>
              <c:ext xmlns:c16="http://schemas.microsoft.com/office/drawing/2014/chart" uri="{C3380CC4-5D6E-409C-BE32-E72D297353CC}">
                <c16:uniqueId val="{0000000F-3C58-42B0-8773-3E35F822E1C7}"/>
              </c:ext>
            </c:extLst>
          </c:dPt>
          <c:dPt>
            <c:idx val="18"/>
            <c:invertIfNegative val="0"/>
            <c:bubble3D val="0"/>
            <c:extLst>
              <c:ext xmlns:c16="http://schemas.microsoft.com/office/drawing/2014/chart" uri="{C3380CC4-5D6E-409C-BE32-E72D297353CC}">
                <c16:uniqueId val="{00000010-3C58-42B0-8773-3E35F822E1C7}"/>
              </c:ext>
            </c:extLst>
          </c:dPt>
          <c:dPt>
            <c:idx val="19"/>
            <c:invertIfNegative val="0"/>
            <c:bubble3D val="0"/>
            <c:extLst>
              <c:ext xmlns:c16="http://schemas.microsoft.com/office/drawing/2014/chart" uri="{C3380CC4-5D6E-409C-BE32-E72D297353CC}">
                <c16:uniqueId val="{00000011-3C58-42B0-8773-3E35F822E1C7}"/>
              </c:ext>
            </c:extLst>
          </c:dPt>
          <c:dPt>
            <c:idx val="20"/>
            <c:invertIfNegative val="0"/>
            <c:bubble3D val="0"/>
            <c:extLst>
              <c:ext xmlns:c16="http://schemas.microsoft.com/office/drawing/2014/chart" uri="{C3380CC4-5D6E-409C-BE32-E72D297353CC}">
                <c16:uniqueId val="{00000012-3C58-42B0-8773-3E35F822E1C7}"/>
              </c:ext>
            </c:extLst>
          </c:dPt>
          <c:dPt>
            <c:idx val="21"/>
            <c:invertIfNegative val="0"/>
            <c:bubble3D val="0"/>
            <c:extLst>
              <c:ext xmlns:c16="http://schemas.microsoft.com/office/drawing/2014/chart" uri="{C3380CC4-5D6E-409C-BE32-E72D297353CC}">
                <c16:uniqueId val="{00000013-3C58-42B0-8773-3E35F822E1C7}"/>
              </c:ext>
            </c:extLst>
          </c:dPt>
          <c:dPt>
            <c:idx val="22"/>
            <c:invertIfNegative val="0"/>
            <c:bubble3D val="0"/>
            <c:extLst>
              <c:ext xmlns:c16="http://schemas.microsoft.com/office/drawing/2014/chart" uri="{C3380CC4-5D6E-409C-BE32-E72D297353CC}">
                <c16:uniqueId val="{00000014-3C58-42B0-8773-3E35F822E1C7}"/>
              </c:ext>
            </c:extLst>
          </c:dPt>
          <c:cat>
            <c:strRef>
              <c:f>'2022'!$A$41:$A$64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'2022'!$B$41:$B$64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5-3C58-42B0-8773-3E35F822E1C7}"/>
            </c:ext>
          </c:extLst>
        </c:ser>
        <c:ser>
          <c:idx val="1"/>
          <c:order val="1"/>
          <c:tx>
            <c:strRef>
              <c:f>'2022'!$C$5</c:f>
              <c:strCache>
                <c:ptCount val="1"/>
                <c:pt idx="0">
                  <c:v>Feb</c:v>
                </c:pt>
              </c:strCache>
            </c:strRef>
          </c:tx>
          <c:spPr>
            <a:pattFill prst="wdUpDiag">
              <a:fgClr>
                <a:schemeClr val="accent2">
                  <a:lumMod val="75000"/>
                </a:schemeClr>
              </a:fgClr>
              <a:bgClr>
                <a:schemeClr val="bg1"/>
              </a:bgClr>
            </a:pattFill>
            <a:ln>
              <a:solidFill>
                <a:schemeClr val="tx1"/>
              </a:solidFill>
            </a:ln>
          </c:spPr>
          <c:invertIfNegative val="0"/>
          <c:cat>
            <c:strRef>
              <c:f>'2022'!$A$41:$A$64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'2022'!$C$41:$C$64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6-3C58-42B0-8773-3E35F822E1C7}"/>
            </c:ext>
          </c:extLst>
        </c:ser>
        <c:ser>
          <c:idx val="2"/>
          <c:order val="2"/>
          <c:tx>
            <c:strRef>
              <c:f>'2022'!$D$5</c:f>
              <c:strCache>
                <c:ptCount val="1"/>
                <c:pt idx="0">
                  <c:v>Mar</c:v>
                </c:pt>
              </c:strCache>
            </c:strRef>
          </c:tx>
          <c:spPr>
            <a:pattFill prst="wdUpDiag">
              <a:fgClr>
                <a:srgbClr val="FFC000"/>
              </a:fgClr>
              <a:bgClr>
                <a:schemeClr val="bg1"/>
              </a:bgClr>
            </a:pattFill>
            <a:ln w="12700">
              <a:solidFill>
                <a:srgbClr val="000000"/>
              </a:solidFill>
              <a:prstDash val="solid"/>
            </a:ln>
          </c:spPr>
          <c:invertIfNegative val="0"/>
          <c:cat>
            <c:strRef>
              <c:f>'2022'!$A$41:$A$64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'2022'!$D$41:$D$64</c:f>
              <c:numCache>
                <c:formatCode>;;;</c:formatCode>
                <c:ptCount val="24"/>
                <c:pt idx="0">
                  <c:v>1</c:v>
                </c:pt>
                <c:pt idx="1">
                  <c:v>0</c:v>
                </c:pt>
                <c:pt idx="2">
                  <c:v>0</c:v>
                </c:pt>
                <c:pt idx="3">
                  <c:v>0</c:v>
                </c:pt>
                <c:pt idx="4">
                  <c:v>0</c:v>
                </c:pt>
                <c:pt idx="5">
                  <c:v>0</c:v>
                </c:pt>
                <c:pt idx="7">
                  <c:v>0</c:v>
                </c:pt>
                <c:pt idx="8">
                  <c:v>0</c:v>
                </c:pt>
                <c:pt idx="9">
                  <c:v>0</c:v>
                </c:pt>
                <c:pt idx="10">
                  <c:v>0</c:v>
                </c:pt>
                <c:pt idx="11">
                  <c:v>0</c:v>
                </c:pt>
                <c:pt idx="12">
                  <c:v>0</c:v>
                </c:pt>
                <c:pt idx="13">
                  <c:v>0</c:v>
                </c:pt>
                <c:pt idx="14">
                  <c:v>0</c:v>
                </c:pt>
                <c:pt idx="15">
                  <c:v>2</c:v>
                </c:pt>
                <c:pt idx="16">
                  <c:v>0</c:v>
                </c:pt>
                <c:pt idx="17">
                  <c:v>0</c:v>
                </c:pt>
                <c:pt idx="18">
                  <c:v>0</c:v>
                </c:pt>
                <c:pt idx="19">
                  <c:v>1</c:v>
                </c:pt>
                <c:pt idx="20">
                  <c:v>0</c:v>
                </c:pt>
                <c:pt idx="21">
                  <c:v>3</c:v>
                </c:pt>
                <c:pt idx="22">
                  <c:v>5</c:v>
                </c:pt>
                <c:pt idx="23">
                  <c:v>0</c:v>
                </c:pt>
              </c:numCache>
            </c:numRef>
          </c:val>
          <c:extLst>
            <c:ext xmlns:c16="http://schemas.microsoft.com/office/drawing/2014/chart" uri="{C3380CC4-5D6E-409C-BE32-E72D297353CC}">
              <c16:uniqueId val="{00000017-3C58-42B0-8773-3E35F822E1C7}"/>
            </c:ext>
          </c:extLst>
        </c:ser>
        <c:ser>
          <c:idx val="3"/>
          <c:order val="3"/>
          <c:tx>
            <c:strRef>
              <c:f>'2022'!$E$5</c:f>
              <c:strCache>
                <c:ptCount val="1"/>
                <c:pt idx="0">
                  <c:v>Apr</c:v>
                </c:pt>
              </c:strCache>
            </c:strRef>
          </c:tx>
          <c:spPr>
            <a:solidFill>
              <a:srgbClr val="CCFFFF"/>
            </a:solidFill>
            <a:ln w="12700">
              <a:solidFill>
                <a:srgbClr val="000000"/>
              </a:solidFill>
              <a:prstDash val="solid"/>
            </a:ln>
          </c:spPr>
          <c:invertIfNegative val="0"/>
          <c:dPt>
            <c:idx val="10"/>
            <c:invertIfNegative val="0"/>
            <c:bubble3D val="0"/>
            <c:extLst>
              <c:ext xmlns:c16="http://schemas.microsoft.com/office/drawing/2014/chart" uri="{C3380CC4-5D6E-409C-BE32-E72D297353CC}">
                <c16:uniqueId val="{00000018-3C58-42B0-8773-3E35F822E1C7}"/>
              </c:ext>
            </c:extLst>
          </c:dPt>
          <c:cat>
            <c:strRef>
              <c:f>'2022'!$A$41:$A$64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'2022'!$E$41:$E$64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9-3C58-42B0-8773-3E35F822E1C7}"/>
            </c:ext>
          </c:extLst>
        </c:ser>
        <c:ser>
          <c:idx val="4"/>
          <c:order val="4"/>
          <c:tx>
            <c:strRef>
              <c:f>'2022'!$F$5</c:f>
              <c:strCache>
                <c:ptCount val="1"/>
                <c:pt idx="0">
                  <c:v>Mai</c:v>
                </c:pt>
              </c:strCache>
            </c:strRef>
          </c:tx>
          <c:spPr>
            <a:pattFill prst="wdUpDiag">
              <a:fgClr>
                <a:srgbClr val="660066"/>
              </a:fgClr>
              <a:bgClr>
                <a:schemeClr val="bg1"/>
              </a:bgClr>
            </a:pattFill>
            <a:ln w="12700">
              <a:solidFill>
                <a:srgbClr val="000000"/>
              </a:solidFill>
              <a:prstDash val="solid"/>
            </a:ln>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C58-42B0-8773-3E35F822E1C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'2022'!$A$41:$A$64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'2022'!$F$41:$F$64</c:f>
              <c:numCache>
                <c:formatCode>;;;</c:formatCode>
                <c:ptCount val="24"/>
                <c:pt idx="0">
                  <c:v>0</c:v>
                </c:pt>
                <c:pt idx="1">
                  <c:v>0</c:v>
                </c:pt>
                <c:pt idx="2">
                  <c:v>0</c:v>
                </c:pt>
                <c:pt idx="3">
                  <c:v>0</c:v>
                </c:pt>
                <c:pt idx="4">
                  <c:v>0</c:v>
                </c:pt>
                <c:pt idx="5">
                  <c:v>0</c:v>
                </c:pt>
                <c:pt idx="7">
                  <c:v>0</c:v>
                </c:pt>
                <c:pt idx="8">
                  <c:v>0</c:v>
                </c:pt>
                <c:pt idx="9">
                  <c:v>0</c:v>
                </c:pt>
                <c:pt idx="10">
                  <c:v>0</c:v>
                </c:pt>
                <c:pt idx="11">
                  <c:v>1</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B-3C58-42B0-8773-3E35F822E1C7}"/>
            </c:ext>
          </c:extLst>
        </c:ser>
        <c:ser>
          <c:idx val="5"/>
          <c:order val="5"/>
          <c:tx>
            <c:strRef>
              <c:f>'2022'!$G$5</c:f>
              <c:strCache>
                <c:ptCount val="1"/>
                <c:pt idx="0">
                  <c:v>Jun</c:v>
                </c:pt>
              </c:strCache>
            </c:strRef>
          </c:tx>
          <c:spPr>
            <a:pattFill prst="wdUpDiag">
              <a:fgClr>
                <a:srgbClr val="FF8080"/>
              </a:fgClr>
              <a:bgClr>
                <a:schemeClr val="bg1"/>
              </a:bgClr>
            </a:pattFill>
            <a:ln w="12700">
              <a:solidFill>
                <a:srgbClr val="000000"/>
              </a:solidFill>
              <a:prstDash val="solid"/>
            </a:ln>
          </c:spPr>
          <c:invertIfNegative val="0"/>
          <c:cat>
            <c:strRef>
              <c:f>'2022'!$A$41:$A$64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'2022'!$G$41:$G$64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C-3C58-42B0-8773-3E35F822E1C7}"/>
            </c:ext>
          </c:extLst>
        </c:ser>
        <c:ser>
          <c:idx val="6"/>
          <c:order val="6"/>
          <c:tx>
            <c:strRef>
              <c:f>'2022'!$H$5</c:f>
              <c:strCache>
                <c:ptCount val="1"/>
                <c:pt idx="0">
                  <c:v>Jul</c:v>
                </c:pt>
              </c:strCache>
            </c:strRef>
          </c:tx>
          <c:spPr>
            <a:pattFill prst="wdUpDiag">
              <a:fgClr>
                <a:srgbClr val="0066CC"/>
              </a:fgClr>
              <a:bgClr>
                <a:schemeClr val="bg1"/>
              </a:bgClr>
            </a:pattFill>
            <a:ln w="12700">
              <a:solidFill>
                <a:srgbClr val="000000"/>
              </a:solidFill>
              <a:prstDash val="solid"/>
            </a:ln>
          </c:spPr>
          <c:invertIfNegative val="0"/>
          <c:cat>
            <c:strRef>
              <c:f>'2022'!$A$41:$A$64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'2022'!$H$41:$H$64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1</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D-3C58-42B0-8773-3E35F822E1C7}"/>
            </c:ext>
          </c:extLst>
        </c:ser>
        <c:ser>
          <c:idx val="7"/>
          <c:order val="7"/>
          <c:tx>
            <c:strRef>
              <c:f>'2022'!$I$5</c:f>
              <c:strCache>
                <c:ptCount val="1"/>
                <c:pt idx="0">
                  <c:v>Aug</c:v>
                </c:pt>
              </c:strCache>
            </c:strRef>
          </c:tx>
          <c:spPr>
            <a:pattFill prst="wdUpDiag">
              <a:fgClr>
                <a:srgbClr val="CCCCFF"/>
              </a:fgClr>
              <a:bgClr>
                <a:schemeClr val="bg1"/>
              </a:bgClr>
            </a:pattFill>
            <a:ln w="12700">
              <a:solidFill>
                <a:srgbClr val="000000"/>
              </a:solidFill>
              <a:prstDash val="solid"/>
            </a:ln>
          </c:spPr>
          <c:invertIfNegative val="0"/>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C58-42B0-8773-3E35F822E1C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'2022'!$A$41:$A$64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'2022'!$I$41:$I$64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1</c:v>
                </c:pt>
                <c:pt idx="18">
                  <c:v>0</c:v>
                </c:pt>
                <c:pt idx="19">
                  <c:v>0</c:v>
                </c:pt>
                <c:pt idx="20">
                  <c:v>1</c:v>
                </c:pt>
                <c:pt idx="21">
                  <c:v>0</c:v>
                </c:pt>
                <c:pt idx="22">
                  <c:v>0</c:v>
                </c:pt>
                <c:pt idx="23">
                  <c:v>0</c:v>
                </c:pt>
              </c:numCache>
            </c:numRef>
          </c:val>
          <c:extLst>
            <c:ext xmlns:c16="http://schemas.microsoft.com/office/drawing/2014/chart" uri="{C3380CC4-5D6E-409C-BE32-E72D297353CC}">
              <c16:uniqueId val="{0000001F-3C58-42B0-8773-3E35F822E1C7}"/>
            </c:ext>
          </c:extLst>
        </c:ser>
        <c:ser>
          <c:idx val="8"/>
          <c:order val="8"/>
          <c:tx>
            <c:strRef>
              <c:f>'2022'!$J$5</c:f>
              <c:strCache>
                <c:ptCount val="1"/>
                <c:pt idx="0">
                  <c:v>Sep</c:v>
                </c:pt>
              </c:strCache>
            </c:strRef>
          </c:tx>
          <c:spPr>
            <a:pattFill prst="wdUpDiag">
              <a:fgClr>
                <a:srgbClr val="000080"/>
              </a:fgClr>
              <a:bgClr>
                <a:schemeClr val="bg1"/>
              </a:bgClr>
            </a:pattFill>
            <a:ln>
              <a:solidFill>
                <a:srgbClr val="000000"/>
              </a:solidFill>
            </a:ln>
          </c:spPr>
          <c:invertIfNegative val="0"/>
          <c:dPt>
            <c:idx val="22"/>
            <c:invertIfNegative val="0"/>
            <c:bubble3D val="0"/>
            <c:extLst>
              <c:ext xmlns:c16="http://schemas.microsoft.com/office/drawing/2014/chart" uri="{C3380CC4-5D6E-409C-BE32-E72D297353CC}">
                <c16:uniqueId val="{00000020-3C58-42B0-8773-3E35F822E1C7}"/>
              </c:ext>
            </c:extLst>
          </c:dPt>
          <c:cat>
            <c:strRef>
              <c:f>'2022'!$A$41:$A$64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'2022'!$J$41:$J$64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21-3C58-42B0-8773-3E35F822E1C7}"/>
            </c:ext>
          </c:extLst>
        </c:ser>
        <c:ser>
          <c:idx val="9"/>
          <c:order val="9"/>
          <c:tx>
            <c:strRef>
              <c:f>'2022'!$K$5</c:f>
              <c:strCache>
                <c:ptCount val="1"/>
                <c:pt idx="0">
                  <c:v>Okt</c:v>
                </c:pt>
              </c:strCache>
            </c:strRef>
          </c:tx>
          <c:spPr>
            <a:pattFill prst="wdUpDiag">
              <a:fgClr>
                <a:srgbClr val="FF00FF"/>
              </a:fgClr>
              <a:bgClr>
                <a:schemeClr val="bg1"/>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23-3C58-42B0-8773-3E35F822E1C7}"/>
              </c:ext>
            </c:extLst>
          </c:dPt>
          <c:dPt>
            <c:idx val="11"/>
            <c:invertIfNegative val="0"/>
            <c:bubble3D val="0"/>
            <c:extLst>
              <c:ext xmlns:c16="http://schemas.microsoft.com/office/drawing/2014/chart" uri="{C3380CC4-5D6E-409C-BE32-E72D297353CC}">
                <c16:uniqueId val="{00000025-3C58-42B0-8773-3E35F822E1C7}"/>
              </c:ext>
            </c:extLst>
          </c:dPt>
          <c:cat>
            <c:strRef>
              <c:f>'2022'!$A$41:$A$64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'2022'!$K$41:$K$64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26-3C58-42B0-8773-3E35F822E1C7}"/>
            </c:ext>
          </c:extLst>
        </c:ser>
        <c:ser>
          <c:idx val="10"/>
          <c:order val="10"/>
          <c:tx>
            <c:strRef>
              <c:f>'2022'!$L$5</c:f>
              <c:strCache>
                <c:ptCount val="1"/>
                <c:pt idx="0">
                  <c:v>Nov</c:v>
                </c:pt>
              </c:strCache>
            </c:strRef>
          </c:tx>
          <c:spPr>
            <a:solidFill>
              <a:schemeClr val="accent3">
                <a:lumMod val="75000"/>
              </a:schemeClr>
            </a:solidFill>
            <a:ln w="12700">
              <a:solidFill>
                <a:srgbClr val="000000"/>
              </a:solidFill>
              <a:prstDash val="solid"/>
            </a:ln>
          </c:spPr>
          <c:invertIfNegative val="0"/>
          <c:cat>
            <c:strRef>
              <c:f>'2022'!$A$41:$A$64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'2022'!$L$41:$L$64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27-3C58-42B0-8773-3E35F822E1C7}"/>
            </c:ext>
          </c:extLst>
        </c:ser>
        <c:ser>
          <c:idx val="11"/>
          <c:order val="11"/>
          <c:tx>
            <c:strRef>
              <c:f>'2022'!$M$5</c:f>
              <c:strCache>
                <c:ptCount val="1"/>
                <c:pt idx="0">
                  <c:v>Dez</c:v>
                </c:pt>
              </c:strCache>
            </c:strRef>
          </c:tx>
          <c:spPr>
            <a:pattFill prst="wdUpDiag">
              <a:fgClr>
                <a:srgbClr val="00FFFF"/>
              </a:fgClr>
              <a:bgClr>
                <a:schemeClr val="bg1"/>
              </a:bgClr>
            </a:pattFill>
            <a:ln w="12700">
              <a:solidFill>
                <a:srgbClr val="000000"/>
              </a:solidFill>
              <a:prstDash val="solid"/>
            </a:ln>
          </c:spPr>
          <c:invertIfNegative val="0"/>
          <c:cat>
            <c:strRef>
              <c:f>'2022'!$A$41:$A$64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'2022'!$M$41:$M$64</c:f>
              <c:numCache>
                <c:formatCode>;;;</c:formatCode>
                <c:ptCount val="24"/>
                <c:pt idx="0">
                  <c:v>0</c:v>
                </c:pt>
                <c:pt idx="1">
                  <c:v>0</c:v>
                </c:pt>
                <c:pt idx="2">
                  <c:v>0</c:v>
                </c:pt>
                <c:pt idx="3">
                  <c:v>0</c:v>
                </c:pt>
                <c:pt idx="4">
                  <c:v>0</c:v>
                </c:pt>
                <c:pt idx="5">
                  <c:v>0</c:v>
                </c:pt>
                <c:pt idx="7">
                  <c:v>0</c:v>
                </c:pt>
                <c:pt idx="8">
                  <c:v>0</c:v>
                </c:pt>
                <c:pt idx="9">
                  <c:v>0</c:v>
                </c:pt>
                <c:pt idx="10">
                  <c:v>0</c:v>
                </c:pt>
                <c:pt idx="11">
                  <c:v>2</c:v>
                </c:pt>
                <c:pt idx="12">
                  <c:v>0</c:v>
                </c:pt>
                <c:pt idx="13">
                  <c:v>1</c:v>
                </c:pt>
                <c:pt idx="14">
                  <c:v>0</c:v>
                </c:pt>
                <c:pt idx="15">
                  <c:v>2</c:v>
                </c:pt>
                <c:pt idx="16">
                  <c:v>1</c:v>
                </c:pt>
                <c:pt idx="17">
                  <c:v>0</c:v>
                </c:pt>
                <c:pt idx="18">
                  <c:v>2</c:v>
                </c:pt>
                <c:pt idx="19">
                  <c:v>0</c:v>
                </c:pt>
                <c:pt idx="20">
                  <c:v>0</c:v>
                </c:pt>
                <c:pt idx="21">
                  <c:v>3</c:v>
                </c:pt>
                <c:pt idx="22">
                  <c:v>2</c:v>
                </c:pt>
                <c:pt idx="23">
                  <c:v>0</c:v>
                </c:pt>
              </c:numCache>
            </c:numRef>
          </c:val>
          <c:extLst>
            <c:ext xmlns:c16="http://schemas.microsoft.com/office/drawing/2014/chart" uri="{C3380CC4-5D6E-409C-BE32-E72D297353CC}">
              <c16:uniqueId val="{00000028-3C58-42B0-8773-3E35F822E1C7}"/>
            </c:ext>
          </c:extLst>
        </c:ser>
        <c:dLbls>
          <c:showLegendKey val="0"/>
          <c:showVal val="0"/>
          <c:showCatName val="0"/>
          <c:showSerName val="0"/>
          <c:showPercent val="0"/>
          <c:showBubbleSize val="0"/>
        </c:dLbls>
        <c:gapWidth val="150"/>
        <c:overlap val="100"/>
        <c:axId val="144629120"/>
        <c:axId val="147981824"/>
      </c:barChart>
      <c:scatterChart>
        <c:scatterStyle val="lineMarker"/>
        <c:varyColors val="0"/>
        <c:ser>
          <c:idx val="12"/>
          <c:order val="12"/>
          <c:tx>
            <c:v>Anzahl PM10-Überschreitngstage</c:v>
          </c:tx>
          <c:spPr>
            <a:ln w="28575">
              <a:noFill/>
            </a:ln>
          </c:spPr>
          <c:marker>
            <c:symbol val="none"/>
          </c:marker>
          <c:errBars>
            <c:errDir val="y"/>
            <c:errBarType val="minus"/>
            <c:errValType val="fixedVal"/>
            <c:noEndCap val="1"/>
            <c:val val="1000"/>
            <c:spPr>
              <a:ln w="38100">
                <a:solidFill>
                  <a:srgbClr val="FF0000"/>
                </a:solidFill>
              </a:ln>
            </c:spPr>
          </c:errBars>
          <c:errBars>
            <c:errDir val="x"/>
            <c:errBarType val="both"/>
            <c:errValType val="fixedVal"/>
            <c:noEndCap val="0"/>
            <c:val val="1"/>
          </c:errBars>
          <c:yVal>
            <c:numLit>
              <c:formatCode>General</c:formatCode>
              <c:ptCount val="1"/>
              <c:pt idx="0">
                <c:v>100</c:v>
              </c:pt>
            </c:numLit>
          </c:yVal>
          <c:smooth val="0"/>
          <c:extLst>
            <c:ext xmlns:c16="http://schemas.microsoft.com/office/drawing/2014/chart" uri="{C3380CC4-5D6E-409C-BE32-E72D297353CC}">
              <c16:uniqueId val="{00000029-3C58-42B0-8773-3E35F822E1C7}"/>
            </c:ext>
          </c:extLst>
        </c:ser>
        <c:dLbls>
          <c:showLegendKey val="0"/>
          <c:showVal val="0"/>
          <c:showCatName val="0"/>
          <c:showSerName val="0"/>
          <c:showPercent val="0"/>
          <c:showBubbleSize val="0"/>
        </c:dLbls>
        <c:axId val="147985536"/>
        <c:axId val="147983744"/>
      </c:scatterChart>
      <c:catAx>
        <c:axId val="144629120"/>
        <c:scaling>
          <c:orientation val="maxMin"/>
        </c:scaling>
        <c:delete val="0"/>
        <c:axPos val="l"/>
        <c:title>
          <c:tx>
            <c:rich>
              <a:bodyPr/>
              <a:lstStyle/>
              <a:p>
                <a:pPr>
                  <a:defRPr sz="1200" b="1" i="0" u="none" strike="noStrike" baseline="0">
                    <a:solidFill>
                      <a:srgbClr val="000000"/>
                    </a:solidFill>
                    <a:latin typeface="Times New Roman"/>
                    <a:ea typeface="Times New Roman"/>
                    <a:cs typeface="Times New Roman"/>
                  </a:defRPr>
                </a:pPr>
                <a:r>
                  <a:rPr lang="de-DE"/>
                  <a:t>Messstationen</a:t>
                </a:r>
              </a:p>
            </c:rich>
          </c:tx>
          <c:layout>
            <c:manualLayout>
              <c:xMode val="edge"/>
              <c:yMode val="edge"/>
              <c:x val="1.2033337551750945E-2"/>
              <c:y val="0.4158105722297227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47981824"/>
        <c:crossesAt val="0"/>
        <c:auto val="1"/>
        <c:lblAlgn val="ctr"/>
        <c:lblOffset val="180"/>
        <c:noMultiLvlLbl val="0"/>
      </c:catAx>
      <c:valAx>
        <c:axId val="147981824"/>
        <c:scaling>
          <c:orientation val="minMax"/>
          <c:max val="105"/>
          <c:min val="0"/>
        </c:scaling>
        <c:delete val="0"/>
        <c:axPos val="b"/>
        <c:majorGridlines>
          <c:spPr>
            <a:ln w="3175">
              <a:solidFill>
                <a:schemeClr val="bg1">
                  <a:lumMod val="50000"/>
                </a:schemeClr>
              </a:solidFill>
              <a:prstDash val="solid"/>
            </a:ln>
          </c:spPr>
        </c:majorGridlines>
        <c:minorGridlines>
          <c:spPr>
            <a:ln>
              <a:gradFill>
                <a:gsLst>
                  <a:gs pos="0">
                    <a:schemeClr val="bg1">
                      <a:lumMod val="75000"/>
                    </a:schemeClr>
                  </a:gs>
                  <a:gs pos="26696">
                    <a:srgbClr val="C3D2ED"/>
                  </a:gs>
                  <a:gs pos="50000">
                    <a:schemeClr val="accent1">
                      <a:tint val="44500"/>
                      <a:satMod val="160000"/>
                    </a:schemeClr>
                  </a:gs>
                  <a:gs pos="100000">
                    <a:schemeClr val="accent1">
                      <a:tint val="23500"/>
                      <a:satMod val="160000"/>
                    </a:schemeClr>
                  </a:gs>
                </a:gsLst>
                <a:lin ang="5400000" scaled="0"/>
              </a:gradFill>
            </a:ln>
          </c:spPr>
        </c:minorGridlines>
        <c:title>
          <c:tx>
            <c:rich>
              <a:bodyPr/>
              <a:lstStyle/>
              <a:p>
                <a:pPr>
                  <a:defRPr sz="1200" b="1" i="0" u="none" strike="noStrike" baseline="0">
                    <a:solidFill>
                      <a:srgbClr val="000000"/>
                    </a:solidFill>
                    <a:latin typeface="Times New Roman"/>
                    <a:ea typeface="Times New Roman"/>
                    <a:cs typeface="Times New Roman"/>
                  </a:defRPr>
                </a:pPr>
                <a:r>
                  <a:rPr lang="de-DE" sz="1200" b="1" i="0" u="none" strike="noStrike" baseline="0">
                    <a:solidFill>
                      <a:srgbClr val="000000"/>
                    </a:solidFill>
                    <a:latin typeface="Times New Roman"/>
                    <a:cs typeface="Times New Roman"/>
                  </a:rPr>
                  <a:t>Anzahl der Tage mit PM</a:t>
                </a:r>
                <a:r>
                  <a:rPr lang="de-DE" sz="1200" b="1" i="0" u="none" strike="noStrike" baseline="-25000">
                    <a:solidFill>
                      <a:srgbClr val="000000"/>
                    </a:solidFill>
                    <a:latin typeface="Times New Roman"/>
                    <a:cs typeface="Times New Roman"/>
                  </a:rPr>
                  <a:t>10</a:t>
                </a:r>
                <a:r>
                  <a:rPr lang="de-DE" sz="1200" b="1" i="0" u="none" strike="noStrike" baseline="0">
                    <a:solidFill>
                      <a:srgbClr val="000000"/>
                    </a:solidFill>
                    <a:latin typeface="Times New Roman"/>
                    <a:cs typeface="Times New Roman"/>
                  </a:rPr>
                  <a:t>-Überschreitung</a:t>
                </a:r>
                <a:endParaRPr lang="de-DE"/>
              </a:p>
            </c:rich>
          </c:tx>
          <c:layout>
            <c:manualLayout>
              <c:xMode val="edge"/>
              <c:yMode val="edge"/>
              <c:x val="0.46148487987313574"/>
              <c:y val="0.89438806761875234"/>
            </c:manualLayout>
          </c:layout>
          <c:overlay val="0"/>
          <c:spPr>
            <a:noFill/>
            <a:ln w="25400">
              <a:noFill/>
            </a:ln>
          </c:spPr>
        </c:title>
        <c:numFmt formatCode="0;[Red]0" sourceLinked="0"/>
        <c:majorTickMark val="out"/>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44629120"/>
        <c:crosses val="max"/>
        <c:crossBetween val="between"/>
        <c:minorUnit val="5"/>
      </c:valAx>
      <c:valAx>
        <c:axId val="147983744"/>
        <c:scaling>
          <c:orientation val="minMax"/>
          <c:max val="100"/>
          <c:min val="0"/>
        </c:scaling>
        <c:delete val="0"/>
        <c:axPos val="r"/>
        <c:numFmt formatCode="General" sourceLinked="1"/>
        <c:majorTickMark val="out"/>
        <c:minorTickMark val="none"/>
        <c:tickLblPos val="none"/>
        <c:spPr>
          <a:ln>
            <a:noFill/>
          </a:ln>
        </c:spPr>
        <c:crossAx val="147985536"/>
        <c:crosses val="max"/>
        <c:crossBetween val="midCat"/>
      </c:valAx>
      <c:valAx>
        <c:axId val="147985536"/>
        <c:scaling>
          <c:orientation val="minMax"/>
          <c:max val="3"/>
          <c:min val="0"/>
        </c:scaling>
        <c:delete val="0"/>
        <c:axPos val="t"/>
        <c:majorTickMark val="out"/>
        <c:minorTickMark val="none"/>
        <c:tickLblPos val="none"/>
        <c:spPr>
          <a:ln>
            <a:noFill/>
          </a:ln>
        </c:spPr>
        <c:crossAx val="147983744"/>
        <c:crosses val="max"/>
        <c:crossBetween val="midCat"/>
      </c:valAx>
      <c:spPr>
        <a:solidFill>
          <a:srgbClr val="FFFFFF"/>
        </a:solidFill>
        <a:ln w="12700">
          <a:solidFill>
            <a:srgbClr val="808080"/>
          </a:solidFill>
          <a:prstDash val="solid"/>
        </a:ln>
      </c:spPr>
    </c:plotArea>
    <c:legend>
      <c:legendPos val="b"/>
      <c:legendEntry>
        <c:idx val="12"/>
        <c:delete val="1"/>
      </c:legendEntry>
      <c:layout>
        <c:manualLayout>
          <c:xMode val="edge"/>
          <c:yMode val="edge"/>
          <c:x val="0.22770777213313326"/>
          <c:y val="0.96242600477723539"/>
          <c:w val="0.6306726036242275"/>
          <c:h val="2.1683851714971822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a:ea typeface="Times New Roman"/>
              <a:cs typeface="Times New Roman"/>
            </a:defRPr>
          </a:pPr>
          <a:endParaRPr lang="de-DE"/>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Times New Roman"/>
          <a:ea typeface="Times New Roman"/>
          <a:cs typeface="Times New Roman"/>
        </a:defRPr>
      </a:pPr>
      <a:endParaRPr lang="de-DE"/>
    </a:p>
  </c:txPr>
  <c:printSettings>
    <c:headerFooter/>
    <c:pageMargins b="0.78740157499999996" l="0.7" r="0.7" t="0.78740157499999996" header="0.3" footer="0.3"/>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800" b="1" i="0" u="none" strike="noStrike" baseline="0">
                <a:solidFill>
                  <a:srgbClr val="000000"/>
                </a:solidFill>
                <a:latin typeface="Times New Roman"/>
                <a:ea typeface="Times New Roman"/>
                <a:cs typeface="Times New Roman"/>
              </a:defRPr>
            </a:pPr>
            <a:r>
              <a:rPr lang="de-DE" sz="1800" b="1" i="0" u="none" strike="noStrike" baseline="0">
                <a:solidFill>
                  <a:srgbClr val="000000"/>
                </a:solidFill>
                <a:latin typeface="Times New Roman"/>
                <a:cs typeface="Times New Roman"/>
              </a:rPr>
              <a:t>Anzahl der PM</a:t>
            </a:r>
            <a:r>
              <a:rPr lang="de-DE" sz="1800" b="1" i="0" u="none" strike="noStrike" baseline="-25000">
                <a:solidFill>
                  <a:srgbClr val="000000"/>
                </a:solidFill>
                <a:latin typeface="Times New Roman"/>
                <a:cs typeface="Times New Roman"/>
              </a:rPr>
              <a:t>10</a:t>
            </a:r>
            <a:r>
              <a:rPr lang="de-DE" sz="1800" b="1" i="0" u="none" strike="noStrike" baseline="0">
                <a:solidFill>
                  <a:srgbClr val="000000"/>
                </a:solidFill>
                <a:latin typeface="Times New Roman"/>
                <a:cs typeface="Times New Roman"/>
              </a:rPr>
              <a:t>-Überschreitungen von 50 µg/m³ für 2023 </a:t>
            </a:r>
            <a:endParaRPr lang="de-DE"/>
          </a:p>
        </c:rich>
      </c:tx>
      <c:layout>
        <c:manualLayout>
          <c:xMode val="edge"/>
          <c:yMode val="edge"/>
          <c:x val="0.32179126029982019"/>
          <c:y val="3.0319456710418125E-2"/>
        </c:manualLayout>
      </c:layout>
      <c:overlay val="0"/>
      <c:spPr>
        <a:noFill/>
        <a:ln w="25400">
          <a:noFill/>
        </a:ln>
      </c:spPr>
    </c:title>
    <c:autoTitleDeleted val="0"/>
    <c:plotArea>
      <c:layout>
        <c:manualLayout>
          <c:layoutTarget val="inner"/>
          <c:xMode val="edge"/>
          <c:yMode val="edge"/>
          <c:x val="0.19559780080130154"/>
          <c:y val="0.11348009253051505"/>
          <c:w val="0.74632654943691146"/>
          <c:h val="0.7456471656536291"/>
        </c:manualLayout>
      </c:layout>
      <c:barChart>
        <c:barDir val="bar"/>
        <c:grouping val="stacked"/>
        <c:varyColors val="0"/>
        <c:ser>
          <c:idx val="0"/>
          <c:order val="0"/>
          <c:tx>
            <c:strRef>
              <c:f>'2023'!$B$5</c:f>
              <c:strCache>
                <c:ptCount val="1"/>
                <c:pt idx="0">
                  <c:v>Jan</c:v>
                </c:pt>
              </c:strCache>
            </c:strRef>
          </c:tx>
          <c:spPr>
            <a:pattFill prst="wdUpDiag">
              <a:fgClr>
                <a:schemeClr val="accent5">
                  <a:lumMod val="75000"/>
                </a:schemeClr>
              </a:fgClr>
              <a:bgClr>
                <a:schemeClr val="bg1"/>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EB89-4D86-8B49-CEBEB4C5A05A}"/>
              </c:ext>
            </c:extLst>
          </c:dPt>
          <c:dPt>
            <c:idx val="2"/>
            <c:invertIfNegative val="0"/>
            <c:bubble3D val="0"/>
            <c:extLst>
              <c:ext xmlns:c16="http://schemas.microsoft.com/office/drawing/2014/chart" uri="{C3380CC4-5D6E-409C-BE32-E72D297353CC}">
                <c16:uniqueId val="{00000001-EB89-4D86-8B49-CEBEB4C5A05A}"/>
              </c:ext>
            </c:extLst>
          </c:dPt>
          <c:dPt>
            <c:idx val="3"/>
            <c:invertIfNegative val="0"/>
            <c:bubble3D val="0"/>
            <c:extLst>
              <c:ext xmlns:c16="http://schemas.microsoft.com/office/drawing/2014/chart" uri="{C3380CC4-5D6E-409C-BE32-E72D297353CC}">
                <c16:uniqueId val="{00000002-EB89-4D86-8B49-CEBEB4C5A05A}"/>
              </c:ext>
            </c:extLst>
          </c:dPt>
          <c:dPt>
            <c:idx val="4"/>
            <c:invertIfNegative val="0"/>
            <c:bubble3D val="0"/>
            <c:extLst>
              <c:ext xmlns:c16="http://schemas.microsoft.com/office/drawing/2014/chart" uri="{C3380CC4-5D6E-409C-BE32-E72D297353CC}">
                <c16:uniqueId val="{00000003-EB89-4D86-8B49-CEBEB4C5A05A}"/>
              </c:ext>
            </c:extLst>
          </c:dPt>
          <c:dPt>
            <c:idx val="5"/>
            <c:invertIfNegative val="0"/>
            <c:bubble3D val="0"/>
            <c:extLst>
              <c:ext xmlns:c16="http://schemas.microsoft.com/office/drawing/2014/chart" uri="{C3380CC4-5D6E-409C-BE32-E72D297353CC}">
                <c16:uniqueId val="{00000004-EB89-4D86-8B49-CEBEB4C5A05A}"/>
              </c:ext>
            </c:extLst>
          </c:dPt>
          <c:dPt>
            <c:idx val="6"/>
            <c:invertIfNegative val="0"/>
            <c:bubble3D val="0"/>
            <c:extLst>
              <c:ext xmlns:c16="http://schemas.microsoft.com/office/drawing/2014/chart" uri="{C3380CC4-5D6E-409C-BE32-E72D297353CC}">
                <c16:uniqueId val="{00000005-EB89-4D86-8B49-CEBEB4C5A05A}"/>
              </c:ext>
            </c:extLst>
          </c:dPt>
          <c:dPt>
            <c:idx val="7"/>
            <c:invertIfNegative val="0"/>
            <c:bubble3D val="0"/>
            <c:extLst>
              <c:ext xmlns:c16="http://schemas.microsoft.com/office/drawing/2014/chart" uri="{C3380CC4-5D6E-409C-BE32-E72D297353CC}">
                <c16:uniqueId val="{00000006-EB89-4D86-8B49-CEBEB4C5A05A}"/>
              </c:ext>
            </c:extLst>
          </c:dPt>
          <c:dPt>
            <c:idx val="9"/>
            <c:invertIfNegative val="0"/>
            <c:bubble3D val="0"/>
            <c:extLst>
              <c:ext xmlns:c16="http://schemas.microsoft.com/office/drawing/2014/chart" uri="{C3380CC4-5D6E-409C-BE32-E72D297353CC}">
                <c16:uniqueId val="{00000007-EB89-4D86-8B49-CEBEB4C5A05A}"/>
              </c:ext>
            </c:extLst>
          </c:dPt>
          <c:dPt>
            <c:idx val="10"/>
            <c:invertIfNegative val="0"/>
            <c:bubble3D val="0"/>
            <c:extLst>
              <c:ext xmlns:c16="http://schemas.microsoft.com/office/drawing/2014/chart" uri="{C3380CC4-5D6E-409C-BE32-E72D297353CC}">
                <c16:uniqueId val="{00000008-EB89-4D86-8B49-CEBEB4C5A05A}"/>
              </c:ext>
            </c:extLst>
          </c:dPt>
          <c:dPt>
            <c:idx val="11"/>
            <c:invertIfNegative val="0"/>
            <c:bubble3D val="0"/>
            <c:extLst>
              <c:ext xmlns:c16="http://schemas.microsoft.com/office/drawing/2014/chart" uri="{C3380CC4-5D6E-409C-BE32-E72D297353CC}">
                <c16:uniqueId val="{00000009-EB89-4D86-8B49-CEBEB4C5A05A}"/>
              </c:ext>
            </c:extLst>
          </c:dPt>
          <c:dPt>
            <c:idx val="12"/>
            <c:invertIfNegative val="0"/>
            <c:bubble3D val="0"/>
            <c:extLst>
              <c:ext xmlns:c16="http://schemas.microsoft.com/office/drawing/2014/chart" uri="{C3380CC4-5D6E-409C-BE32-E72D297353CC}">
                <c16:uniqueId val="{0000000A-EB89-4D86-8B49-CEBEB4C5A05A}"/>
              </c:ext>
            </c:extLst>
          </c:dPt>
          <c:dPt>
            <c:idx val="13"/>
            <c:invertIfNegative val="0"/>
            <c:bubble3D val="0"/>
            <c:extLst>
              <c:ext xmlns:c16="http://schemas.microsoft.com/office/drawing/2014/chart" uri="{C3380CC4-5D6E-409C-BE32-E72D297353CC}">
                <c16:uniqueId val="{0000000B-EB89-4D86-8B49-CEBEB4C5A05A}"/>
              </c:ext>
            </c:extLst>
          </c:dPt>
          <c:dPt>
            <c:idx val="14"/>
            <c:invertIfNegative val="0"/>
            <c:bubble3D val="0"/>
            <c:extLst>
              <c:ext xmlns:c16="http://schemas.microsoft.com/office/drawing/2014/chart" uri="{C3380CC4-5D6E-409C-BE32-E72D297353CC}">
                <c16:uniqueId val="{0000000C-EB89-4D86-8B49-CEBEB4C5A05A}"/>
              </c:ext>
            </c:extLst>
          </c:dPt>
          <c:dPt>
            <c:idx val="15"/>
            <c:invertIfNegative val="0"/>
            <c:bubble3D val="0"/>
            <c:extLst>
              <c:ext xmlns:c16="http://schemas.microsoft.com/office/drawing/2014/chart" uri="{C3380CC4-5D6E-409C-BE32-E72D297353CC}">
                <c16:uniqueId val="{0000000D-EB89-4D86-8B49-CEBEB4C5A05A}"/>
              </c:ext>
            </c:extLst>
          </c:dPt>
          <c:dPt>
            <c:idx val="16"/>
            <c:invertIfNegative val="0"/>
            <c:bubble3D val="0"/>
            <c:extLst>
              <c:ext xmlns:c16="http://schemas.microsoft.com/office/drawing/2014/chart" uri="{C3380CC4-5D6E-409C-BE32-E72D297353CC}">
                <c16:uniqueId val="{0000000E-EB89-4D86-8B49-CEBEB4C5A05A}"/>
              </c:ext>
            </c:extLst>
          </c:dPt>
          <c:dPt>
            <c:idx val="17"/>
            <c:invertIfNegative val="0"/>
            <c:bubble3D val="0"/>
            <c:extLst>
              <c:ext xmlns:c16="http://schemas.microsoft.com/office/drawing/2014/chart" uri="{C3380CC4-5D6E-409C-BE32-E72D297353CC}">
                <c16:uniqueId val="{0000000F-EB89-4D86-8B49-CEBEB4C5A05A}"/>
              </c:ext>
            </c:extLst>
          </c:dPt>
          <c:dPt>
            <c:idx val="18"/>
            <c:invertIfNegative val="0"/>
            <c:bubble3D val="0"/>
            <c:extLst>
              <c:ext xmlns:c16="http://schemas.microsoft.com/office/drawing/2014/chart" uri="{C3380CC4-5D6E-409C-BE32-E72D297353CC}">
                <c16:uniqueId val="{00000010-EB89-4D86-8B49-CEBEB4C5A05A}"/>
              </c:ext>
            </c:extLst>
          </c:dPt>
          <c:dPt>
            <c:idx val="19"/>
            <c:invertIfNegative val="0"/>
            <c:bubble3D val="0"/>
            <c:extLst>
              <c:ext xmlns:c16="http://schemas.microsoft.com/office/drawing/2014/chart" uri="{C3380CC4-5D6E-409C-BE32-E72D297353CC}">
                <c16:uniqueId val="{00000011-EB89-4D86-8B49-CEBEB4C5A05A}"/>
              </c:ext>
            </c:extLst>
          </c:dPt>
          <c:dPt>
            <c:idx val="20"/>
            <c:invertIfNegative val="0"/>
            <c:bubble3D val="0"/>
            <c:extLst>
              <c:ext xmlns:c16="http://schemas.microsoft.com/office/drawing/2014/chart" uri="{C3380CC4-5D6E-409C-BE32-E72D297353CC}">
                <c16:uniqueId val="{00000012-EB89-4D86-8B49-CEBEB4C5A05A}"/>
              </c:ext>
            </c:extLst>
          </c:dPt>
          <c:dPt>
            <c:idx val="21"/>
            <c:invertIfNegative val="0"/>
            <c:bubble3D val="0"/>
            <c:extLst>
              <c:ext xmlns:c16="http://schemas.microsoft.com/office/drawing/2014/chart" uri="{C3380CC4-5D6E-409C-BE32-E72D297353CC}">
                <c16:uniqueId val="{00000013-EB89-4D86-8B49-CEBEB4C5A05A}"/>
              </c:ext>
            </c:extLst>
          </c:dPt>
          <c:dPt>
            <c:idx val="22"/>
            <c:invertIfNegative val="0"/>
            <c:bubble3D val="0"/>
            <c:extLst>
              <c:ext xmlns:c16="http://schemas.microsoft.com/office/drawing/2014/chart" uri="{C3380CC4-5D6E-409C-BE32-E72D297353CC}">
                <c16:uniqueId val="{00000014-EB89-4D86-8B49-CEBEB4C5A05A}"/>
              </c:ext>
            </c:extLst>
          </c:dPt>
          <c:cat>
            <c:strRef>
              <c:f>'2023'!$A$41:$A$64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'2023'!$B$41:$B$64</c:f>
              <c:numCache>
                <c:formatCode>;;;</c:formatCode>
                <c:ptCount val="24"/>
                <c:pt idx="0">
                  <c:v>0</c:v>
                </c:pt>
                <c:pt idx="1">
                  <c:v>0</c:v>
                </c:pt>
                <c:pt idx="2">
                  <c:v>0</c:v>
                </c:pt>
                <c:pt idx="3">
                  <c:v>1</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c:v>
                </c:pt>
                <c:pt idx="22">
                  <c:v>0</c:v>
                </c:pt>
                <c:pt idx="23">
                  <c:v>0</c:v>
                </c:pt>
              </c:numCache>
            </c:numRef>
          </c:val>
          <c:extLst>
            <c:ext xmlns:c16="http://schemas.microsoft.com/office/drawing/2014/chart" uri="{C3380CC4-5D6E-409C-BE32-E72D297353CC}">
              <c16:uniqueId val="{00000015-EB89-4D86-8B49-CEBEB4C5A05A}"/>
            </c:ext>
          </c:extLst>
        </c:ser>
        <c:ser>
          <c:idx val="1"/>
          <c:order val="1"/>
          <c:tx>
            <c:strRef>
              <c:f>'2023'!$C$5</c:f>
              <c:strCache>
                <c:ptCount val="1"/>
                <c:pt idx="0">
                  <c:v>Feb</c:v>
                </c:pt>
              </c:strCache>
            </c:strRef>
          </c:tx>
          <c:spPr>
            <a:pattFill prst="wdUpDiag">
              <a:fgClr>
                <a:schemeClr val="accent2">
                  <a:lumMod val="75000"/>
                </a:schemeClr>
              </a:fgClr>
              <a:bgClr>
                <a:schemeClr val="bg1"/>
              </a:bgClr>
            </a:pattFill>
            <a:ln>
              <a:solidFill>
                <a:schemeClr val="tx1"/>
              </a:solidFill>
            </a:ln>
          </c:spPr>
          <c:invertIfNegative val="0"/>
          <c:cat>
            <c:strRef>
              <c:f>'2023'!$A$41:$A$64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'2023'!$C$41:$C$64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6-EB89-4D86-8B49-CEBEB4C5A05A}"/>
            </c:ext>
          </c:extLst>
        </c:ser>
        <c:ser>
          <c:idx val="2"/>
          <c:order val="2"/>
          <c:tx>
            <c:strRef>
              <c:f>'2023'!$D$5</c:f>
              <c:strCache>
                <c:ptCount val="1"/>
                <c:pt idx="0">
                  <c:v>Mar</c:v>
                </c:pt>
              </c:strCache>
            </c:strRef>
          </c:tx>
          <c:spPr>
            <a:pattFill prst="wdUpDiag">
              <a:fgClr>
                <a:srgbClr val="FFC000"/>
              </a:fgClr>
              <a:bgClr>
                <a:schemeClr val="bg1"/>
              </a:bgClr>
            </a:pattFill>
            <a:ln w="12700">
              <a:solidFill>
                <a:srgbClr val="000000"/>
              </a:solidFill>
              <a:prstDash val="solid"/>
            </a:ln>
          </c:spPr>
          <c:invertIfNegative val="0"/>
          <c:cat>
            <c:strRef>
              <c:f>'2023'!$A$41:$A$64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'2023'!$D$41:$D$64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7-EB89-4D86-8B49-CEBEB4C5A05A}"/>
            </c:ext>
          </c:extLst>
        </c:ser>
        <c:ser>
          <c:idx val="3"/>
          <c:order val="3"/>
          <c:tx>
            <c:strRef>
              <c:f>'2023'!$E$5</c:f>
              <c:strCache>
                <c:ptCount val="1"/>
                <c:pt idx="0">
                  <c:v>Apr</c:v>
                </c:pt>
              </c:strCache>
            </c:strRef>
          </c:tx>
          <c:spPr>
            <a:pattFill prst="wdUpDiag">
              <a:fgClr>
                <a:srgbClr val="CCFFFF"/>
              </a:fgClr>
              <a:bgClr>
                <a:schemeClr val="bg1"/>
              </a:bgClr>
            </a:pattFill>
            <a:ln w="12700">
              <a:solidFill>
                <a:srgbClr val="000000"/>
              </a:solidFill>
              <a:prstDash val="solid"/>
            </a:ln>
          </c:spPr>
          <c:invertIfNegative val="0"/>
          <c:dPt>
            <c:idx val="10"/>
            <c:invertIfNegative val="0"/>
            <c:bubble3D val="0"/>
            <c:extLst>
              <c:ext xmlns:c16="http://schemas.microsoft.com/office/drawing/2014/chart" uri="{C3380CC4-5D6E-409C-BE32-E72D297353CC}">
                <c16:uniqueId val="{00000018-EB89-4D86-8B49-CEBEB4C5A05A}"/>
              </c:ext>
            </c:extLst>
          </c:dPt>
          <c:cat>
            <c:strRef>
              <c:f>'2023'!$A$41:$A$64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'2023'!$E$41:$E$64</c:f>
              <c:numCache>
                <c:formatCode>;;;</c:formatCode>
                <c:ptCount val="24"/>
                <c:pt idx="0">
                  <c:v>0</c:v>
                </c:pt>
                <c:pt idx="1">
                  <c:v>1</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9-EB89-4D86-8B49-CEBEB4C5A05A}"/>
            </c:ext>
          </c:extLst>
        </c:ser>
        <c:ser>
          <c:idx val="4"/>
          <c:order val="4"/>
          <c:tx>
            <c:strRef>
              <c:f>'2023'!$F$5</c:f>
              <c:strCache>
                <c:ptCount val="1"/>
                <c:pt idx="0">
                  <c:v>Mai</c:v>
                </c:pt>
              </c:strCache>
            </c:strRef>
          </c:tx>
          <c:spPr>
            <a:pattFill prst="wdUpDiag">
              <a:fgClr>
                <a:srgbClr val="660066"/>
              </a:fgClr>
              <a:bgClr>
                <a:schemeClr val="bg1"/>
              </a:bgClr>
            </a:pattFill>
            <a:ln w="12700">
              <a:solidFill>
                <a:srgbClr val="000000"/>
              </a:solidFill>
              <a:prstDash val="solid"/>
            </a:ln>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B89-4D86-8B49-CEBEB4C5A05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'2023'!$A$41:$A$64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'2023'!$F$41:$F$64</c:f>
              <c:numCache>
                <c:formatCode>;;;</c:formatCode>
                <c:ptCount val="24"/>
                <c:pt idx="0">
                  <c:v>0</c:v>
                </c:pt>
                <c:pt idx="1">
                  <c:v>1</c:v>
                </c:pt>
                <c:pt idx="2">
                  <c:v>0</c:v>
                </c:pt>
                <c:pt idx="3">
                  <c:v>0</c:v>
                </c:pt>
                <c:pt idx="4">
                  <c:v>0</c:v>
                </c:pt>
                <c:pt idx="5">
                  <c:v>0</c:v>
                </c:pt>
                <c:pt idx="7">
                  <c:v>0</c:v>
                </c:pt>
                <c:pt idx="8">
                  <c:v>0</c:v>
                </c:pt>
                <c:pt idx="9">
                  <c:v>0</c:v>
                </c:pt>
                <c:pt idx="10">
                  <c:v>1</c:v>
                </c:pt>
                <c:pt idx="11">
                  <c:v>1</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B-EB89-4D86-8B49-CEBEB4C5A05A}"/>
            </c:ext>
          </c:extLst>
        </c:ser>
        <c:ser>
          <c:idx val="5"/>
          <c:order val="5"/>
          <c:tx>
            <c:strRef>
              <c:f>'2023'!$G$5</c:f>
              <c:strCache>
                <c:ptCount val="1"/>
                <c:pt idx="0">
                  <c:v>Jun</c:v>
                </c:pt>
              </c:strCache>
            </c:strRef>
          </c:tx>
          <c:spPr>
            <a:pattFill prst="wdUpDiag">
              <a:fgClr>
                <a:srgbClr val="FF8080"/>
              </a:fgClr>
              <a:bgClr>
                <a:schemeClr val="bg1"/>
              </a:bgClr>
            </a:pattFill>
            <a:ln w="12700">
              <a:solidFill>
                <a:srgbClr val="000000"/>
              </a:solidFill>
              <a:prstDash val="solid"/>
            </a:ln>
          </c:spPr>
          <c:invertIfNegative val="0"/>
          <c:cat>
            <c:strRef>
              <c:f>'2023'!$A$41:$A$64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'2023'!$G$41:$G$64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C-EB89-4D86-8B49-CEBEB4C5A05A}"/>
            </c:ext>
          </c:extLst>
        </c:ser>
        <c:ser>
          <c:idx val="6"/>
          <c:order val="6"/>
          <c:tx>
            <c:strRef>
              <c:f>'2023'!$H$5</c:f>
              <c:strCache>
                <c:ptCount val="1"/>
                <c:pt idx="0">
                  <c:v>Jul</c:v>
                </c:pt>
              </c:strCache>
            </c:strRef>
          </c:tx>
          <c:spPr>
            <a:pattFill prst="wdUpDiag">
              <a:fgClr>
                <a:srgbClr val="0066CC"/>
              </a:fgClr>
              <a:bgClr>
                <a:schemeClr val="bg1"/>
              </a:bgClr>
            </a:pattFill>
            <a:ln w="12700">
              <a:solidFill>
                <a:srgbClr val="000000"/>
              </a:solidFill>
              <a:prstDash val="solid"/>
            </a:ln>
          </c:spPr>
          <c:invertIfNegative val="0"/>
          <c:cat>
            <c:strRef>
              <c:f>'2023'!$A$41:$A$64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'2023'!$H$41:$H$64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c:v>
                </c:pt>
                <c:pt idx="21">
                  <c:v>0</c:v>
                </c:pt>
                <c:pt idx="22">
                  <c:v>0</c:v>
                </c:pt>
                <c:pt idx="23">
                  <c:v>0</c:v>
                </c:pt>
              </c:numCache>
            </c:numRef>
          </c:val>
          <c:extLst>
            <c:ext xmlns:c16="http://schemas.microsoft.com/office/drawing/2014/chart" uri="{C3380CC4-5D6E-409C-BE32-E72D297353CC}">
              <c16:uniqueId val="{0000001D-EB89-4D86-8B49-CEBEB4C5A05A}"/>
            </c:ext>
          </c:extLst>
        </c:ser>
        <c:ser>
          <c:idx val="7"/>
          <c:order val="7"/>
          <c:tx>
            <c:strRef>
              <c:f>'2023'!$I$5</c:f>
              <c:strCache>
                <c:ptCount val="1"/>
                <c:pt idx="0">
                  <c:v>Aug</c:v>
                </c:pt>
              </c:strCache>
            </c:strRef>
          </c:tx>
          <c:spPr>
            <a:pattFill prst="wdUpDiag">
              <a:fgClr>
                <a:srgbClr val="CCCCFF"/>
              </a:fgClr>
              <a:bgClr>
                <a:schemeClr val="bg1"/>
              </a:bgClr>
            </a:pattFill>
            <a:ln w="12700">
              <a:solidFill>
                <a:srgbClr val="000000"/>
              </a:solidFill>
              <a:prstDash val="solid"/>
            </a:ln>
          </c:spPr>
          <c:invertIfNegative val="0"/>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EB89-4D86-8B49-CEBEB4C5A05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'2023'!$A$41:$A$64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'2023'!$I$41:$I$64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F-EB89-4D86-8B49-CEBEB4C5A05A}"/>
            </c:ext>
          </c:extLst>
        </c:ser>
        <c:ser>
          <c:idx val="8"/>
          <c:order val="8"/>
          <c:tx>
            <c:strRef>
              <c:f>'2023'!$J$5</c:f>
              <c:strCache>
                <c:ptCount val="1"/>
                <c:pt idx="0">
                  <c:v>Sep</c:v>
                </c:pt>
              </c:strCache>
            </c:strRef>
          </c:tx>
          <c:spPr>
            <a:pattFill prst="wdUpDiag">
              <a:fgClr>
                <a:srgbClr val="000080"/>
              </a:fgClr>
              <a:bgClr>
                <a:schemeClr val="bg1"/>
              </a:bgClr>
            </a:pattFill>
            <a:ln>
              <a:solidFill>
                <a:srgbClr val="000000"/>
              </a:solidFill>
            </a:ln>
          </c:spPr>
          <c:invertIfNegative val="0"/>
          <c:dPt>
            <c:idx val="22"/>
            <c:invertIfNegative val="0"/>
            <c:bubble3D val="0"/>
            <c:extLst>
              <c:ext xmlns:c16="http://schemas.microsoft.com/office/drawing/2014/chart" uri="{C3380CC4-5D6E-409C-BE32-E72D297353CC}">
                <c16:uniqueId val="{00000020-EB89-4D86-8B49-CEBEB4C5A05A}"/>
              </c:ext>
            </c:extLst>
          </c:dPt>
          <c:cat>
            <c:strRef>
              <c:f>'2023'!$A$41:$A$64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'2023'!$J$41:$J$64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21-EB89-4D86-8B49-CEBEB4C5A05A}"/>
            </c:ext>
          </c:extLst>
        </c:ser>
        <c:ser>
          <c:idx val="9"/>
          <c:order val="9"/>
          <c:tx>
            <c:strRef>
              <c:f>'2023'!$K$5</c:f>
              <c:strCache>
                <c:ptCount val="1"/>
                <c:pt idx="0">
                  <c:v>Okt</c:v>
                </c:pt>
              </c:strCache>
            </c:strRef>
          </c:tx>
          <c:spPr>
            <a:pattFill prst="wdUpDiag">
              <a:fgClr>
                <a:srgbClr val="FF00FF"/>
              </a:fgClr>
              <a:bgClr>
                <a:schemeClr val="bg1"/>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22-EB89-4D86-8B49-CEBEB4C5A05A}"/>
              </c:ext>
            </c:extLst>
          </c:dPt>
          <c:dPt>
            <c:idx val="11"/>
            <c:invertIfNegative val="0"/>
            <c:bubble3D val="0"/>
            <c:extLst>
              <c:ext xmlns:c16="http://schemas.microsoft.com/office/drawing/2014/chart" uri="{C3380CC4-5D6E-409C-BE32-E72D297353CC}">
                <c16:uniqueId val="{00000023-EB89-4D86-8B49-CEBEB4C5A05A}"/>
              </c:ext>
            </c:extLst>
          </c:dPt>
          <c:cat>
            <c:strRef>
              <c:f>'2023'!$A$41:$A$64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'2023'!$K$41:$K$64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24-EB89-4D86-8B49-CEBEB4C5A05A}"/>
            </c:ext>
          </c:extLst>
        </c:ser>
        <c:ser>
          <c:idx val="10"/>
          <c:order val="10"/>
          <c:tx>
            <c:strRef>
              <c:f>'2023'!$L$5</c:f>
              <c:strCache>
                <c:ptCount val="1"/>
                <c:pt idx="0">
                  <c:v>Nov</c:v>
                </c:pt>
              </c:strCache>
            </c:strRef>
          </c:tx>
          <c:spPr>
            <a:pattFill prst="wdUpDiag">
              <a:fgClr>
                <a:schemeClr val="accent3">
                  <a:lumMod val="75000"/>
                </a:schemeClr>
              </a:fgClr>
              <a:bgClr>
                <a:schemeClr val="bg1"/>
              </a:bgClr>
            </a:pattFill>
            <a:ln w="12700">
              <a:solidFill>
                <a:srgbClr val="000000"/>
              </a:solidFill>
              <a:prstDash val="solid"/>
            </a:ln>
          </c:spPr>
          <c:invertIfNegative val="0"/>
          <c:cat>
            <c:strRef>
              <c:f>'2023'!$A$41:$A$64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'2023'!$L$41:$L$64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25-EB89-4D86-8B49-CEBEB4C5A05A}"/>
            </c:ext>
          </c:extLst>
        </c:ser>
        <c:ser>
          <c:idx val="11"/>
          <c:order val="11"/>
          <c:tx>
            <c:strRef>
              <c:f>'2023'!$M$5</c:f>
              <c:strCache>
                <c:ptCount val="1"/>
                <c:pt idx="0">
                  <c:v>Dez</c:v>
                </c:pt>
              </c:strCache>
            </c:strRef>
          </c:tx>
          <c:spPr>
            <a:pattFill prst="wdUpDiag">
              <a:fgClr>
                <a:srgbClr val="00FFFF"/>
              </a:fgClr>
              <a:bgClr>
                <a:schemeClr val="bg1"/>
              </a:bgClr>
            </a:pattFill>
            <a:ln w="12700">
              <a:solidFill>
                <a:srgbClr val="000000"/>
              </a:solidFill>
              <a:prstDash val="solid"/>
            </a:ln>
          </c:spPr>
          <c:invertIfNegative val="0"/>
          <c:cat>
            <c:strRef>
              <c:f>'2023'!$A$41:$A$64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'2023'!$M$41:$M$64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26-EB89-4D86-8B49-CEBEB4C5A05A}"/>
            </c:ext>
          </c:extLst>
        </c:ser>
        <c:dLbls>
          <c:showLegendKey val="0"/>
          <c:showVal val="0"/>
          <c:showCatName val="0"/>
          <c:showSerName val="0"/>
          <c:showPercent val="0"/>
          <c:showBubbleSize val="0"/>
        </c:dLbls>
        <c:gapWidth val="150"/>
        <c:overlap val="100"/>
        <c:axId val="144629120"/>
        <c:axId val="147981824"/>
      </c:barChart>
      <c:scatterChart>
        <c:scatterStyle val="lineMarker"/>
        <c:varyColors val="0"/>
        <c:ser>
          <c:idx val="12"/>
          <c:order val="12"/>
          <c:tx>
            <c:v>Anzahl PM10-Überschreitngstage</c:v>
          </c:tx>
          <c:spPr>
            <a:ln w="28575">
              <a:noFill/>
            </a:ln>
          </c:spPr>
          <c:marker>
            <c:symbol val="none"/>
          </c:marker>
          <c:errBars>
            <c:errDir val="y"/>
            <c:errBarType val="minus"/>
            <c:errValType val="fixedVal"/>
            <c:noEndCap val="1"/>
            <c:val val="1000"/>
            <c:spPr>
              <a:ln w="38100">
                <a:solidFill>
                  <a:srgbClr val="FF0000"/>
                </a:solidFill>
              </a:ln>
            </c:spPr>
          </c:errBars>
          <c:errBars>
            <c:errDir val="x"/>
            <c:errBarType val="both"/>
            <c:errValType val="fixedVal"/>
            <c:noEndCap val="0"/>
            <c:val val="1"/>
          </c:errBars>
          <c:yVal>
            <c:numLit>
              <c:formatCode>General</c:formatCode>
              <c:ptCount val="1"/>
              <c:pt idx="0">
                <c:v>100</c:v>
              </c:pt>
            </c:numLit>
          </c:yVal>
          <c:smooth val="0"/>
          <c:extLst>
            <c:ext xmlns:c16="http://schemas.microsoft.com/office/drawing/2014/chart" uri="{C3380CC4-5D6E-409C-BE32-E72D297353CC}">
              <c16:uniqueId val="{00000027-EB89-4D86-8B49-CEBEB4C5A05A}"/>
            </c:ext>
          </c:extLst>
        </c:ser>
        <c:dLbls>
          <c:showLegendKey val="0"/>
          <c:showVal val="0"/>
          <c:showCatName val="0"/>
          <c:showSerName val="0"/>
          <c:showPercent val="0"/>
          <c:showBubbleSize val="0"/>
        </c:dLbls>
        <c:axId val="147985536"/>
        <c:axId val="147983744"/>
      </c:scatterChart>
      <c:catAx>
        <c:axId val="144629120"/>
        <c:scaling>
          <c:orientation val="maxMin"/>
        </c:scaling>
        <c:delete val="0"/>
        <c:axPos val="l"/>
        <c:title>
          <c:tx>
            <c:rich>
              <a:bodyPr/>
              <a:lstStyle/>
              <a:p>
                <a:pPr>
                  <a:defRPr sz="1200" b="1" i="0" u="none" strike="noStrike" baseline="0">
                    <a:solidFill>
                      <a:srgbClr val="000000"/>
                    </a:solidFill>
                    <a:latin typeface="Times New Roman"/>
                    <a:ea typeface="Times New Roman"/>
                    <a:cs typeface="Times New Roman"/>
                  </a:defRPr>
                </a:pPr>
                <a:r>
                  <a:rPr lang="de-DE"/>
                  <a:t>Messstationen</a:t>
                </a:r>
              </a:p>
            </c:rich>
          </c:tx>
          <c:layout>
            <c:manualLayout>
              <c:xMode val="edge"/>
              <c:yMode val="edge"/>
              <c:x val="1.2033337551750945E-2"/>
              <c:y val="0.4158105722297227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47981824"/>
        <c:crossesAt val="0"/>
        <c:auto val="1"/>
        <c:lblAlgn val="ctr"/>
        <c:lblOffset val="180"/>
        <c:noMultiLvlLbl val="0"/>
      </c:catAx>
      <c:valAx>
        <c:axId val="147981824"/>
        <c:scaling>
          <c:orientation val="minMax"/>
          <c:max val="105"/>
          <c:min val="0"/>
        </c:scaling>
        <c:delete val="0"/>
        <c:axPos val="b"/>
        <c:majorGridlines>
          <c:spPr>
            <a:ln w="3175">
              <a:solidFill>
                <a:schemeClr val="bg1">
                  <a:lumMod val="50000"/>
                </a:schemeClr>
              </a:solidFill>
              <a:prstDash val="solid"/>
            </a:ln>
          </c:spPr>
        </c:majorGridlines>
        <c:minorGridlines>
          <c:spPr>
            <a:ln>
              <a:gradFill>
                <a:gsLst>
                  <a:gs pos="0">
                    <a:schemeClr val="bg1">
                      <a:lumMod val="75000"/>
                    </a:schemeClr>
                  </a:gs>
                  <a:gs pos="26696">
                    <a:srgbClr val="C3D2ED"/>
                  </a:gs>
                  <a:gs pos="50000">
                    <a:schemeClr val="accent1">
                      <a:tint val="44500"/>
                      <a:satMod val="160000"/>
                    </a:schemeClr>
                  </a:gs>
                  <a:gs pos="100000">
                    <a:schemeClr val="accent1">
                      <a:tint val="23500"/>
                      <a:satMod val="160000"/>
                    </a:schemeClr>
                  </a:gs>
                </a:gsLst>
                <a:lin ang="5400000" scaled="0"/>
              </a:gradFill>
            </a:ln>
          </c:spPr>
        </c:minorGridlines>
        <c:title>
          <c:tx>
            <c:rich>
              <a:bodyPr/>
              <a:lstStyle/>
              <a:p>
                <a:pPr>
                  <a:defRPr sz="1200" b="1" i="0" u="none" strike="noStrike" baseline="0">
                    <a:solidFill>
                      <a:srgbClr val="000000"/>
                    </a:solidFill>
                    <a:latin typeface="Times New Roman"/>
                    <a:ea typeface="Times New Roman"/>
                    <a:cs typeface="Times New Roman"/>
                  </a:defRPr>
                </a:pPr>
                <a:r>
                  <a:rPr lang="de-DE" sz="1200" b="1" i="0" u="none" strike="noStrike" baseline="0">
                    <a:solidFill>
                      <a:srgbClr val="000000"/>
                    </a:solidFill>
                    <a:latin typeface="Times New Roman"/>
                    <a:cs typeface="Times New Roman"/>
                  </a:rPr>
                  <a:t>Anzahl der Tage mit PM</a:t>
                </a:r>
                <a:r>
                  <a:rPr lang="de-DE" sz="1200" b="1" i="0" u="none" strike="noStrike" baseline="-25000">
                    <a:solidFill>
                      <a:srgbClr val="000000"/>
                    </a:solidFill>
                    <a:latin typeface="Times New Roman"/>
                    <a:cs typeface="Times New Roman"/>
                  </a:rPr>
                  <a:t>10</a:t>
                </a:r>
                <a:r>
                  <a:rPr lang="de-DE" sz="1200" b="1" i="0" u="none" strike="noStrike" baseline="0">
                    <a:solidFill>
                      <a:srgbClr val="000000"/>
                    </a:solidFill>
                    <a:latin typeface="Times New Roman"/>
                    <a:cs typeface="Times New Roman"/>
                  </a:rPr>
                  <a:t>-Überschreitung</a:t>
                </a:r>
                <a:endParaRPr lang="de-DE"/>
              </a:p>
            </c:rich>
          </c:tx>
          <c:layout>
            <c:manualLayout>
              <c:xMode val="edge"/>
              <c:yMode val="edge"/>
              <c:x val="0.46148487987313574"/>
              <c:y val="0.89438806761875234"/>
            </c:manualLayout>
          </c:layout>
          <c:overlay val="0"/>
          <c:spPr>
            <a:noFill/>
            <a:ln w="25400">
              <a:noFill/>
            </a:ln>
          </c:spPr>
        </c:title>
        <c:numFmt formatCode="0;[Red]0" sourceLinked="0"/>
        <c:majorTickMark val="out"/>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44629120"/>
        <c:crosses val="max"/>
        <c:crossBetween val="between"/>
        <c:minorUnit val="5"/>
      </c:valAx>
      <c:valAx>
        <c:axId val="147983744"/>
        <c:scaling>
          <c:orientation val="minMax"/>
          <c:max val="100"/>
          <c:min val="0"/>
        </c:scaling>
        <c:delete val="0"/>
        <c:axPos val="r"/>
        <c:numFmt formatCode="General" sourceLinked="1"/>
        <c:majorTickMark val="out"/>
        <c:minorTickMark val="none"/>
        <c:tickLblPos val="none"/>
        <c:spPr>
          <a:ln>
            <a:noFill/>
          </a:ln>
        </c:spPr>
        <c:crossAx val="147985536"/>
        <c:crosses val="max"/>
        <c:crossBetween val="midCat"/>
      </c:valAx>
      <c:valAx>
        <c:axId val="147985536"/>
        <c:scaling>
          <c:orientation val="minMax"/>
          <c:max val="3"/>
          <c:min val="0"/>
        </c:scaling>
        <c:delete val="0"/>
        <c:axPos val="t"/>
        <c:majorTickMark val="out"/>
        <c:minorTickMark val="none"/>
        <c:tickLblPos val="none"/>
        <c:spPr>
          <a:ln>
            <a:noFill/>
          </a:ln>
        </c:spPr>
        <c:crossAx val="147983744"/>
        <c:crosses val="max"/>
        <c:crossBetween val="midCat"/>
      </c:valAx>
      <c:spPr>
        <a:solidFill>
          <a:srgbClr val="FFFFFF"/>
        </a:solidFill>
        <a:ln w="12700">
          <a:solidFill>
            <a:srgbClr val="808080"/>
          </a:solidFill>
          <a:prstDash val="solid"/>
        </a:ln>
      </c:spPr>
    </c:plotArea>
    <c:legend>
      <c:legendPos val="b"/>
      <c:legendEntry>
        <c:idx val="12"/>
        <c:delete val="1"/>
      </c:legendEntry>
      <c:layout>
        <c:manualLayout>
          <c:xMode val="edge"/>
          <c:yMode val="edge"/>
          <c:x val="0.22770777213313326"/>
          <c:y val="0.96242600477723539"/>
          <c:w val="0.6306726036242275"/>
          <c:h val="2.1683851714971822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a:ea typeface="Times New Roman"/>
              <a:cs typeface="Times New Roman"/>
            </a:defRPr>
          </a:pPr>
          <a:endParaRPr lang="de-DE"/>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Times New Roman"/>
          <a:ea typeface="Times New Roman"/>
          <a:cs typeface="Times New Roman"/>
        </a:defRPr>
      </a:pPr>
      <a:endParaRPr lang="de-DE"/>
    </a:p>
  </c:txPr>
  <c:printSettings>
    <c:headerFooter/>
    <c:pageMargins b="0.78740157499999996" l="0.7" r="0.7" t="0.78740157499999996" header="0.3" footer="0.3"/>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800" b="1" i="0" u="none" strike="noStrike" baseline="0">
                <a:solidFill>
                  <a:srgbClr val="000000"/>
                </a:solidFill>
                <a:latin typeface="Times New Roman"/>
                <a:ea typeface="Times New Roman"/>
                <a:cs typeface="Times New Roman"/>
              </a:defRPr>
            </a:pPr>
            <a:r>
              <a:rPr lang="de-DE" sz="1800" b="1" i="0" u="none" strike="noStrike" baseline="0">
                <a:solidFill>
                  <a:srgbClr val="000000"/>
                </a:solidFill>
                <a:latin typeface="Times New Roman"/>
                <a:cs typeface="Times New Roman"/>
              </a:rPr>
              <a:t>Anzahl der PM</a:t>
            </a:r>
            <a:r>
              <a:rPr lang="de-DE" sz="1800" b="1" i="0" u="none" strike="noStrike" baseline="-25000">
                <a:solidFill>
                  <a:srgbClr val="000000"/>
                </a:solidFill>
                <a:latin typeface="Times New Roman"/>
                <a:cs typeface="Times New Roman"/>
              </a:rPr>
              <a:t>10</a:t>
            </a:r>
            <a:r>
              <a:rPr lang="de-DE" sz="1800" b="1" i="0" u="none" strike="noStrike" baseline="0">
                <a:solidFill>
                  <a:srgbClr val="000000"/>
                </a:solidFill>
                <a:latin typeface="Times New Roman"/>
                <a:cs typeface="Times New Roman"/>
              </a:rPr>
              <a:t>-Überschreitungen von 50 µg/m³ für 2024 </a:t>
            </a:r>
            <a:endParaRPr lang="de-DE"/>
          </a:p>
        </c:rich>
      </c:tx>
      <c:layout>
        <c:manualLayout>
          <c:xMode val="edge"/>
          <c:yMode val="edge"/>
          <c:x val="0.32179126029982019"/>
          <c:y val="3.0319456710418125E-2"/>
        </c:manualLayout>
      </c:layout>
      <c:overlay val="0"/>
      <c:spPr>
        <a:noFill/>
        <a:ln w="25400">
          <a:noFill/>
        </a:ln>
      </c:spPr>
    </c:title>
    <c:autoTitleDeleted val="0"/>
    <c:plotArea>
      <c:layout>
        <c:manualLayout>
          <c:layoutTarget val="inner"/>
          <c:xMode val="edge"/>
          <c:yMode val="edge"/>
          <c:x val="0.19559780080130154"/>
          <c:y val="0.11348009253051505"/>
          <c:w val="0.74632654943691146"/>
          <c:h val="0.7456471656536291"/>
        </c:manualLayout>
      </c:layout>
      <c:barChart>
        <c:barDir val="bar"/>
        <c:grouping val="stacked"/>
        <c:varyColors val="0"/>
        <c:ser>
          <c:idx val="0"/>
          <c:order val="0"/>
          <c:tx>
            <c:strRef>
              <c:f>'2024'!$B$5</c:f>
              <c:strCache>
                <c:ptCount val="1"/>
                <c:pt idx="0">
                  <c:v>Jan</c:v>
                </c:pt>
              </c:strCache>
            </c:strRef>
          </c:tx>
          <c:spPr>
            <a:pattFill prst="wdUpDiag">
              <a:fgClr>
                <a:schemeClr val="accent5">
                  <a:lumMod val="75000"/>
                </a:schemeClr>
              </a:fgClr>
              <a:bgClr>
                <a:schemeClr val="bg1"/>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0029-40C8-BDE2-41016B1D87D9}"/>
              </c:ext>
            </c:extLst>
          </c:dPt>
          <c:dPt>
            <c:idx val="2"/>
            <c:invertIfNegative val="0"/>
            <c:bubble3D val="0"/>
            <c:extLst>
              <c:ext xmlns:c16="http://schemas.microsoft.com/office/drawing/2014/chart" uri="{C3380CC4-5D6E-409C-BE32-E72D297353CC}">
                <c16:uniqueId val="{00000001-0029-40C8-BDE2-41016B1D87D9}"/>
              </c:ext>
            </c:extLst>
          </c:dPt>
          <c:dPt>
            <c:idx val="3"/>
            <c:invertIfNegative val="0"/>
            <c:bubble3D val="0"/>
            <c:extLst>
              <c:ext xmlns:c16="http://schemas.microsoft.com/office/drawing/2014/chart" uri="{C3380CC4-5D6E-409C-BE32-E72D297353CC}">
                <c16:uniqueId val="{00000002-0029-40C8-BDE2-41016B1D87D9}"/>
              </c:ext>
            </c:extLst>
          </c:dPt>
          <c:dPt>
            <c:idx val="4"/>
            <c:invertIfNegative val="0"/>
            <c:bubble3D val="0"/>
            <c:extLst>
              <c:ext xmlns:c16="http://schemas.microsoft.com/office/drawing/2014/chart" uri="{C3380CC4-5D6E-409C-BE32-E72D297353CC}">
                <c16:uniqueId val="{00000003-0029-40C8-BDE2-41016B1D87D9}"/>
              </c:ext>
            </c:extLst>
          </c:dPt>
          <c:dPt>
            <c:idx val="5"/>
            <c:invertIfNegative val="0"/>
            <c:bubble3D val="0"/>
            <c:extLst>
              <c:ext xmlns:c16="http://schemas.microsoft.com/office/drawing/2014/chart" uri="{C3380CC4-5D6E-409C-BE32-E72D297353CC}">
                <c16:uniqueId val="{00000004-0029-40C8-BDE2-41016B1D87D9}"/>
              </c:ext>
            </c:extLst>
          </c:dPt>
          <c:dPt>
            <c:idx val="6"/>
            <c:invertIfNegative val="0"/>
            <c:bubble3D val="0"/>
            <c:extLst>
              <c:ext xmlns:c16="http://schemas.microsoft.com/office/drawing/2014/chart" uri="{C3380CC4-5D6E-409C-BE32-E72D297353CC}">
                <c16:uniqueId val="{00000005-0029-40C8-BDE2-41016B1D87D9}"/>
              </c:ext>
            </c:extLst>
          </c:dPt>
          <c:dPt>
            <c:idx val="7"/>
            <c:invertIfNegative val="0"/>
            <c:bubble3D val="0"/>
            <c:extLst>
              <c:ext xmlns:c16="http://schemas.microsoft.com/office/drawing/2014/chart" uri="{C3380CC4-5D6E-409C-BE32-E72D297353CC}">
                <c16:uniqueId val="{00000006-0029-40C8-BDE2-41016B1D87D9}"/>
              </c:ext>
            </c:extLst>
          </c:dPt>
          <c:dPt>
            <c:idx val="9"/>
            <c:invertIfNegative val="0"/>
            <c:bubble3D val="0"/>
            <c:extLst>
              <c:ext xmlns:c16="http://schemas.microsoft.com/office/drawing/2014/chart" uri="{C3380CC4-5D6E-409C-BE32-E72D297353CC}">
                <c16:uniqueId val="{00000007-0029-40C8-BDE2-41016B1D87D9}"/>
              </c:ext>
            </c:extLst>
          </c:dPt>
          <c:dPt>
            <c:idx val="10"/>
            <c:invertIfNegative val="0"/>
            <c:bubble3D val="0"/>
            <c:extLst>
              <c:ext xmlns:c16="http://schemas.microsoft.com/office/drawing/2014/chart" uri="{C3380CC4-5D6E-409C-BE32-E72D297353CC}">
                <c16:uniqueId val="{00000008-0029-40C8-BDE2-41016B1D87D9}"/>
              </c:ext>
            </c:extLst>
          </c:dPt>
          <c:dPt>
            <c:idx val="11"/>
            <c:invertIfNegative val="0"/>
            <c:bubble3D val="0"/>
            <c:extLst>
              <c:ext xmlns:c16="http://schemas.microsoft.com/office/drawing/2014/chart" uri="{C3380CC4-5D6E-409C-BE32-E72D297353CC}">
                <c16:uniqueId val="{00000009-0029-40C8-BDE2-41016B1D87D9}"/>
              </c:ext>
            </c:extLst>
          </c:dPt>
          <c:dPt>
            <c:idx val="12"/>
            <c:invertIfNegative val="0"/>
            <c:bubble3D val="0"/>
            <c:extLst>
              <c:ext xmlns:c16="http://schemas.microsoft.com/office/drawing/2014/chart" uri="{C3380CC4-5D6E-409C-BE32-E72D297353CC}">
                <c16:uniqueId val="{0000000A-0029-40C8-BDE2-41016B1D87D9}"/>
              </c:ext>
            </c:extLst>
          </c:dPt>
          <c:dPt>
            <c:idx val="13"/>
            <c:invertIfNegative val="0"/>
            <c:bubble3D val="0"/>
            <c:extLst>
              <c:ext xmlns:c16="http://schemas.microsoft.com/office/drawing/2014/chart" uri="{C3380CC4-5D6E-409C-BE32-E72D297353CC}">
                <c16:uniqueId val="{0000000B-0029-40C8-BDE2-41016B1D87D9}"/>
              </c:ext>
            </c:extLst>
          </c:dPt>
          <c:dPt>
            <c:idx val="14"/>
            <c:invertIfNegative val="0"/>
            <c:bubble3D val="0"/>
            <c:extLst>
              <c:ext xmlns:c16="http://schemas.microsoft.com/office/drawing/2014/chart" uri="{C3380CC4-5D6E-409C-BE32-E72D297353CC}">
                <c16:uniqueId val="{0000000C-0029-40C8-BDE2-41016B1D87D9}"/>
              </c:ext>
            </c:extLst>
          </c:dPt>
          <c:dPt>
            <c:idx val="15"/>
            <c:invertIfNegative val="0"/>
            <c:bubble3D val="0"/>
            <c:extLst>
              <c:ext xmlns:c16="http://schemas.microsoft.com/office/drawing/2014/chart" uri="{C3380CC4-5D6E-409C-BE32-E72D297353CC}">
                <c16:uniqueId val="{0000000D-0029-40C8-BDE2-41016B1D87D9}"/>
              </c:ext>
            </c:extLst>
          </c:dPt>
          <c:dPt>
            <c:idx val="16"/>
            <c:invertIfNegative val="0"/>
            <c:bubble3D val="0"/>
            <c:extLst>
              <c:ext xmlns:c16="http://schemas.microsoft.com/office/drawing/2014/chart" uri="{C3380CC4-5D6E-409C-BE32-E72D297353CC}">
                <c16:uniqueId val="{0000000E-0029-40C8-BDE2-41016B1D87D9}"/>
              </c:ext>
            </c:extLst>
          </c:dPt>
          <c:dPt>
            <c:idx val="17"/>
            <c:invertIfNegative val="0"/>
            <c:bubble3D val="0"/>
            <c:extLst>
              <c:ext xmlns:c16="http://schemas.microsoft.com/office/drawing/2014/chart" uri="{C3380CC4-5D6E-409C-BE32-E72D297353CC}">
                <c16:uniqueId val="{0000000F-0029-40C8-BDE2-41016B1D87D9}"/>
              </c:ext>
            </c:extLst>
          </c:dPt>
          <c:dPt>
            <c:idx val="18"/>
            <c:invertIfNegative val="0"/>
            <c:bubble3D val="0"/>
            <c:extLst>
              <c:ext xmlns:c16="http://schemas.microsoft.com/office/drawing/2014/chart" uri="{C3380CC4-5D6E-409C-BE32-E72D297353CC}">
                <c16:uniqueId val="{00000010-0029-40C8-BDE2-41016B1D87D9}"/>
              </c:ext>
            </c:extLst>
          </c:dPt>
          <c:dPt>
            <c:idx val="19"/>
            <c:invertIfNegative val="0"/>
            <c:bubble3D val="0"/>
            <c:extLst>
              <c:ext xmlns:c16="http://schemas.microsoft.com/office/drawing/2014/chart" uri="{C3380CC4-5D6E-409C-BE32-E72D297353CC}">
                <c16:uniqueId val="{00000011-0029-40C8-BDE2-41016B1D87D9}"/>
              </c:ext>
            </c:extLst>
          </c:dPt>
          <c:dPt>
            <c:idx val="20"/>
            <c:invertIfNegative val="0"/>
            <c:bubble3D val="0"/>
            <c:extLst>
              <c:ext xmlns:c16="http://schemas.microsoft.com/office/drawing/2014/chart" uri="{C3380CC4-5D6E-409C-BE32-E72D297353CC}">
                <c16:uniqueId val="{00000012-0029-40C8-BDE2-41016B1D87D9}"/>
              </c:ext>
            </c:extLst>
          </c:dPt>
          <c:dPt>
            <c:idx val="21"/>
            <c:invertIfNegative val="0"/>
            <c:bubble3D val="0"/>
            <c:extLst>
              <c:ext xmlns:c16="http://schemas.microsoft.com/office/drawing/2014/chart" uri="{C3380CC4-5D6E-409C-BE32-E72D297353CC}">
                <c16:uniqueId val="{00000013-0029-40C8-BDE2-41016B1D87D9}"/>
              </c:ext>
            </c:extLst>
          </c:dPt>
          <c:dPt>
            <c:idx val="22"/>
            <c:invertIfNegative val="0"/>
            <c:bubble3D val="0"/>
            <c:extLst>
              <c:ext xmlns:c16="http://schemas.microsoft.com/office/drawing/2014/chart" uri="{C3380CC4-5D6E-409C-BE32-E72D297353CC}">
                <c16:uniqueId val="{00000014-0029-40C8-BDE2-41016B1D87D9}"/>
              </c:ext>
            </c:extLst>
          </c:dPt>
          <c:cat>
            <c:strRef>
              <c:f>'2024'!$A$41:$A$64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'2024'!$B$41:$B$64</c:f>
              <c:numCache>
                <c:formatCode>;;;</c:formatCode>
                <c:ptCount val="24"/>
                <c:pt idx="0">
                  <c:v>0</c:v>
                </c:pt>
                <c:pt idx="1">
                  <c:v>0</c:v>
                </c:pt>
                <c:pt idx="2">
                  <c:v>0</c:v>
                </c:pt>
                <c:pt idx="3">
                  <c:v>1</c:v>
                </c:pt>
                <c:pt idx="4">
                  <c:v>0</c:v>
                </c:pt>
                <c:pt idx="5">
                  <c:v>0</c:v>
                </c:pt>
                <c:pt idx="7">
                  <c:v>0</c:v>
                </c:pt>
                <c:pt idx="8">
                  <c:v>2</c:v>
                </c:pt>
                <c:pt idx="9">
                  <c:v>0</c:v>
                </c:pt>
                <c:pt idx="10">
                  <c:v>2</c:v>
                </c:pt>
                <c:pt idx="11">
                  <c:v>1</c:v>
                </c:pt>
                <c:pt idx="12">
                  <c:v>0</c:v>
                </c:pt>
                <c:pt idx="13">
                  <c:v>1</c:v>
                </c:pt>
                <c:pt idx="14">
                  <c:v>1</c:v>
                </c:pt>
                <c:pt idx="15">
                  <c:v>0</c:v>
                </c:pt>
                <c:pt idx="16">
                  <c:v>0</c:v>
                </c:pt>
                <c:pt idx="17">
                  <c:v>0</c:v>
                </c:pt>
                <c:pt idx="18">
                  <c:v>2</c:v>
                </c:pt>
                <c:pt idx="19">
                  <c:v>1</c:v>
                </c:pt>
                <c:pt idx="20">
                  <c:v>0</c:v>
                </c:pt>
                <c:pt idx="21">
                  <c:v>1</c:v>
                </c:pt>
                <c:pt idx="22">
                  <c:v>1</c:v>
                </c:pt>
                <c:pt idx="23">
                  <c:v>0</c:v>
                </c:pt>
              </c:numCache>
            </c:numRef>
          </c:val>
          <c:extLst>
            <c:ext xmlns:c16="http://schemas.microsoft.com/office/drawing/2014/chart" uri="{C3380CC4-5D6E-409C-BE32-E72D297353CC}">
              <c16:uniqueId val="{00000015-0029-40C8-BDE2-41016B1D87D9}"/>
            </c:ext>
          </c:extLst>
        </c:ser>
        <c:ser>
          <c:idx val="1"/>
          <c:order val="1"/>
          <c:tx>
            <c:strRef>
              <c:f>'2024'!$C$5</c:f>
              <c:strCache>
                <c:ptCount val="1"/>
                <c:pt idx="0">
                  <c:v>Feb</c:v>
                </c:pt>
              </c:strCache>
            </c:strRef>
          </c:tx>
          <c:spPr>
            <a:pattFill prst="wdUpDiag">
              <a:fgClr>
                <a:schemeClr val="accent2">
                  <a:lumMod val="75000"/>
                </a:schemeClr>
              </a:fgClr>
              <a:bgClr>
                <a:schemeClr val="bg1"/>
              </a:bgClr>
            </a:pattFill>
            <a:ln>
              <a:solidFill>
                <a:schemeClr val="tx1"/>
              </a:solidFill>
            </a:ln>
          </c:spPr>
          <c:invertIfNegative val="0"/>
          <c:cat>
            <c:strRef>
              <c:f>'2024'!$A$41:$A$64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'2024'!$C$41:$C$64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6-0029-40C8-BDE2-41016B1D87D9}"/>
            </c:ext>
          </c:extLst>
        </c:ser>
        <c:ser>
          <c:idx val="2"/>
          <c:order val="2"/>
          <c:tx>
            <c:strRef>
              <c:f>'2024'!$D$5</c:f>
              <c:strCache>
                <c:ptCount val="1"/>
                <c:pt idx="0">
                  <c:v>Mar</c:v>
                </c:pt>
              </c:strCache>
            </c:strRef>
          </c:tx>
          <c:spPr>
            <a:pattFill prst="wdUpDiag">
              <a:fgClr>
                <a:srgbClr val="FFC000"/>
              </a:fgClr>
              <a:bgClr>
                <a:schemeClr val="bg1"/>
              </a:bgClr>
            </a:pattFill>
            <a:ln w="12700">
              <a:solidFill>
                <a:srgbClr val="000000"/>
              </a:solidFill>
              <a:prstDash val="solid"/>
            </a:ln>
          </c:spPr>
          <c:invertIfNegative val="0"/>
          <c:cat>
            <c:strRef>
              <c:f>'2024'!$A$41:$A$64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'2024'!$D$41:$D$64</c:f>
              <c:numCache>
                <c:formatCode>;;;</c:formatCode>
                <c:ptCount val="24"/>
                <c:pt idx="0">
                  <c:v>2</c:v>
                </c:pt>
                <c:pt idx="1">
                  <c:v>2</c:v>
                </c:pt>
                <c:pt idx="2">
                  <c:v>2</c:v>
                </c:pt>
                <c:pt idx="3">
                  <c:v>2</c:v>
                </c:pt>
                <c:pt idx="4">
                  <c:v>2</c:v>
                </c:pt>
                <c:pt idx="5">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numCache>
            </c:numRef>
          </c:val>
          <c:extLst>
            <c:ext xmlns:c16="http://schemas.microsoft.com/office/drawing/2014/chart" uri="{C3380CC4-5D6E-409C-BE32-E72D297353CC}">
              <c16:uniqueId val="{00000017-0029-40C8-BDE2-41016B1D87D9}"/>
            </c:ext>
          </c:extLst>
        </c:ser>
        <c:ser>
          <c:idx val="3"/>
          <c:order val="3"/>
          <c:tx>
            <c:strRef>
              <c:f>'2024'!$E$5</c:f>
              <c:strCache>
                <c:ptCount val="1"/>
                <c:pt idx="0">
                  <c:v>Apr</c:v>
                </c:pt>
              </c:strCache>
            </c:strRef>
          </c:tx>
          <c:spPr>
            <a:pattFill prst="wdUpDiag">
              <a:fgClr>
                <a:srgbClr val="CCFFFF"/>
              </a:fgClr>
              <a:bgClr>
                <a:schemeClr val="bg1"/>
              </a:bgClr>
            </a:pattFill>
            <a:ln w="12700">
              <a:solidFill>
                <a:srgbClr val="000000"/>
              </a:solidFill>
              <a:prstDash val="solid"/>
            </a:ln>
          </c:spPr>
          <c:invertIfNegative val="0"/>
          <c:dPt>
            <c:idx val="10"/>
            <c:invertIfNegative val="0"/>
            <c:bubble3D val="0"/>
            <c:extLst>
              <c:ext xmlns:c16="http://schemas.microsoft.com/office/drawing/2014/chart" uri="{C3380CC4-5D6E-409C-BE32-E72D297353CC}">
                <c16:uniqueId val="{00000018-0029-40C8-BDE2-41016B1D87D9}"/>
              </c:ext>
            </c:extLst>
          </c:dPt>
          <c:cat>
            <c:strRef>
              <c:f>'2024'!$A$41:$A$64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'2024'!$E$41:$E$64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0</c:v>
                </c:pt>
              </c:numCache>
            </c:numRef>
          </c:val>
          <c:extLst>
            <c:ext xmlns:c16="http://schemas.microsoft.com/office/drawing/2014/chart" uri="{C3380CC4-5D6E-409C-BE32-E72D297353CC}">
              <c16:uniqueId val="{00000019-0029-40C8-BDE2-41016B1D87D9}"/>
            </c:ext>
          </c:extLst>
        </c:ser>
        <c:ser>
          <c:idx val="4"/>
          <c:order val="4"/>
          <c:tx>
            <c:strRef>
              <c:f>'2024'!$F$5</c:f>
              <c:strCache>
                <c:ptCount val="1"/>
                <c:pt idx="0">
                  <c:v>Mai</c:v>
                </c:pt>
              </c:strCache>
            </c:strRef>
          </c:tx>
          <c:spPr>
            <a:pattFill prst="wdUpDiag">
              <a:fgClr>
                <a:srgbClr val="660066"/>
              </a:fgClr>
              <a:bgClr>
                <a:schemeClr val="bg1"/>
              </a:bgClr>
            </a:pattFill>
            <a:ln w="12700">
              <a:solidFill>
                <a:srgbClr val="000000"/>
              </a:solidFill>
              <a:prstDash val="solid"/>
            </a:ln>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029-40C8-BDE2-41016B1D87D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'2024'!$A$41:$A$64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'2024'!$F$41:$F$64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B-0029-40C8-BDE2-41016B1D87D9}"/>
            </c:ext>
          </c:extLst>
        </c:ser>
        <c:ser>
          <c:idx val="5"/>
          <c:order val="5"/>
          <c:tx>
            <c:strRef>
              <c:f>'2024'!$G$5</c:f>
              <c:strCache>
                <c:ptCount val="1"/>
                <c:pt idx="0">
                  <c:v>Jun</c:v>
                </c:pt>
              </c:strCache>
            </c:strRef>
          </c:tx>
          <c:spPr>
            <a:pattFill prst="wdUpDiag">
              <a:fgClr>
                <a:srgbClr val="FF8080"/>
              </a:fgClr>
              <a:bgClr>
                <a:schemeClr val="bg1"/>
              </a:bgClr>
            </a:pattFill>
            <a:ln w="12700">
              <a:solidFill>
                <a:srgbClr val="000000"/>
              </a:solidFill>
              <a:prstDash val="solid"/>
            </a:ln>
          </c:spPr>
          <c:invertIfNegative val="0"/>
          <c:cat>
            <c:strRef>
              <c:f>'2024'!$A$41:$A$64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'2024'!$G$41:$G$64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C-0029-40C8-BDE2-41016B1D87D9}"/>
            </c:ext>
          </c:extLst>
        </c:ser>
        <c:ser>
          <c:idx val="6"/>
          <c:order val="6"/>
          <c:tx>
            <c:strRef>
              <c:f>'2024'!$H$5</c:f>
              <c:strCache>
                <c:ptCount val="1"/>
                <c:pt idx="0">
                  <c:v>Jul</c:v>
                </c:pt>
              </c:strCache>
            </c:strRef>
          </c:tx>
          <c:spPr>
            <a:pattFill prst="wdUpDiag">
              <a:fgClr>
                <a:srgbClr val="0066CC"/>
              </a:fgClr>
              <a:bgClr>
                <a:schemeClr val="bg1"/>
              </a:bgClr>
            </a:pattFill>
            <a:ln w="12700">
              <a:solidFill>
                <a:srgbClr val="000000"/>
              </a:solidFill>
              <a:prstDash val="solid"/>
            </a:ln>
          </c:spPr>
          <c:invertIfNegative val="0"/>
          <c:cat>
            <c:strRef>
              <c:f>'2024'!$A$41:$A$64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'2024'!$H$41:$H$64</c:f>
              <c:numCache>
                <c:formatCode>;;;</c:formatCode>
                <c:ptCount val="24"/>
                <c:pt idx="0">
                  <c:v>0</c:v>
                </c:pt>
                <c:pt idx="1">
                  <c:v>1</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D-0029-40C8-BDE2-41016B1D87D9}"/>
            </c:ext>
          </c:extLst>
        </c:ser>
        <c:ser>
          <c:idx val="7"/>
          <c:order val="7"/>
          <c:tx>
            <c:strRef>
              <c:f>'2024'!$I$5</c:f>
              <c:strCache>
                <c:ptCount val="1"/>
                <c:pt idx="0">
                  <c:v>Aug</c:v>
                </c:pt>
              </c:strCache>
            </c:strRef>
          </c:tx>
          <c:spPr>
            <a:pattFill prst="wdUpDiag">
              <a:fgClr>
                <a:srgbClr val="CCCCFF"/>
              </a:fgClr>
              <a:bgClr>
                <a:schemeClr val="bg1"/>
              </a:bgClr>
            </a:pattFill>
            <a:ln w="12700">
              <a:solidFill>
                <a:srgbClr val="000000"/>
              </a:solidFill>
              <a:prstDash val="solid"/>
            </a:ln>
          </c:spPr>
          <c:invertIfNegative val="0"/>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029-40C8-BDE2-41016B1D87D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'2024'!$A$41:$A$64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'2024'!$I$41:$I$64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F-0029-40C8-BDE2-41016B1D87D9}"/>
            </c:ext>
          </c:extLst>
        </c:ser>
        <c:ser>
          <c:idx val="8"/>
          <c:order val="8"/>
          <c:tx>
            <c:strRef>
              <c:f>'2024'!$J$5</c:f>
              <c:strCache>
                <c:ptCount val="1"/>
                <c:pt idx="0">
                  <c:v>Sep</c:v>
                </c:pt>
              </c:strCache>
            </c:strRef>
          </c:tx>
          <c:spPr>
            <a:pattFill prst="wdUpDiag">
              <a:fgClr>
                <a:srgbClr val="000080"/>
              </a:fgClr>
              <a:bgClr>
                <a:schemeClr val="bg1"/>
              </a:bgClr>
            </a:pattFill>
            <a:ln>
              <a:solidFill>
                <a:srgbClr val="000000"/>
              </a:solidFill>
            </a:ln>
          </c:spPr>
          <c:invertIfNegative val="0"/>
          <c:dPt>
            <c:idx val="22"/>
            <c:invertIfNegative val="0"/>
            <c:bubble3D val="0"/>
            <c:extLst>
              <c:ext xmlns:c16="http://schemas.microsoft.com/office/drawing/2014/chart" uri="{C3380CC4-5D6E-409C-BE32-E72D297353CC}">
                <c16:uniqueId val="{00000020-0029-40C8-BDE2-41016B1D87D9}"/>
              </c:ext>
            </c:extLst>
          </c:dPt>
          <c:cat>
            <c:strRef>
              <c:f>'2024'!$A$41:$A$64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'2024'!$J$41:$J$64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21-0029-40C8-BDE2-41016B1D87D9}"/>
            </c:ext>
          </c:extLst>
        </c:ser>
        <c:ser>
          <c:idx val="9"/>
          <c:order val="9"/>
          <c:tx>
            <c:strRef>
              <c:f>'2024'!$K$5</c:f>
              <c:strCache>
                <c:ptCount val="1"/>
                <c:pt idx="0">
                  <c:v>Okt</c:v>
                </c:pt>
              </c:strCache>
            </c:strRef>
          </c:tx>
          <c:spPr>
            <a:pattFill prst="wdUpDiag">
              <a:fgClr>
                <a:srgbClr val="FF00FF"/>
              </a:fgClr>
              <a:bgClr>
                <a:schemeClr val="bg1"/>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22-0029-40C8-BDE2-41016B1D87D9}"/>
              </c:ext>
            </c:extLst>
          </c:dPt>
          <c:dPt>
            <c:idx val="11"/>
            <c:invertIfNegative val="0"/>
            <c:bubble3D val="0"/>
            <c:extLst>
              <c:ext xmlns:c16="http://schemas.microsoft.com/office/drawing/2014/chart" uri="{C3380CC4-5D6E-409C-BE32-E72D297353CC}">
                <c16:uniqueId val="{00000023-0029-40C8-BDE2-41016B1D87D9}"/>
              </c:ext>
            </c:extLst>
          </c:dPt>
          <c:cat>
            <c:strRef>
              <c:f>'2024'!$A$41:$A$64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'2024'!$K$41:$K$64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4</c:v>
                </c:pt>
                <c:pt idx="22">
                  <c:v>0</c:v>
                </c:pt>
                <c:pt idx="23">
                  <c:v>0</c:v>
                </c:pt>
              </c:numCache>
            </c:numRef>
          </c:val>
          <c:extLst>
            <c:ext xmlns:c16="http://schemas.microsoft.com/office/drawing/2014/chart" uri="{C3380CC4-5D6E-409C-BE32-E72D297353CC}">
              <c16:uniqueId val="{00000024-0029-40C8-BDE2-41016B1D87D9}"/>
            </c:ext>
          </c:extLst>
        </c:ser>
        <c:ser>
          <c:idx val="10"/>
          <c:order val="10"/>
          <c:tx>
            <c:strRef>
              <c:f>'2024'!$L$5</c:f>
              <c:strCache>
                <c:ptCount val="1"/>
                <c:pt idx="0">
                  <c:v>Nov</c:v>
                </c:pt>
              </c:strCache>
            </c:strRef>
          </c:tx>
          <c:spPr>
            <a:pattFill prst="wdUpDiag">
              <a:fgClr>
                <a:schemeClr val="accent3">
                  <a:lumMod val="75000"/>
                </a:schemeClr>
              </a:fgClr>
              <a:bgClr>
                <a:schemeClr val="bg1"/>
              </a:bgClr>
            </a:pattFill>
            <a:ln w="12700">
              <a:solidFill>
                <a:srgbClr val="000000"/>
              </a:solidFill>
              <a:prstDash val="solid"/>
            </a:ln>
          </c:spPr>
          <c:invertIfNegative val="0"/>
          <c:cat>
            <c:strRef>
              <c:f>'2024'!$A$41:$A$64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'2024'!$L$41:$L$64</c:f>
              <c:numCache>
                <c:formatCode>;;;</c:formatCode>
                <c:ptCount val="24"/>
                <c:pt idx="0">
                  <c:v>0</c:v>
                </c:pt>
                <c:pt idx="1">
                  <c:v>0</c:v>
                </c:pt>
                <c:pt idx="2">
                  <c:v>0</c:v>
                </c:pt>
                <c:pt idx="3">
                  <c:v>1</c:v>
                </c:pt>
                <c:pt idx="4">
                  <c:v>0</c:v>
                </c:pt>
                <c:pt idx="5">
                  <c:v>0</c:v>
                </c:pt>
                <c:pt idx="7">
                  <c:v>0</c:v>
                </c:pt>
                <c:pt idx="8">
                  <c:v>0</c:v>
                </c:pt>
                <c:pt idx="9">
                  <c:v>0</c:v>
                </c:pt>
                <c:pt idx="10">
                  <c:v>1</c:v>
                </c:pt>
                <c:pt idx="11">
                  <c:v>0</c:v>
                </c:pt>
                <c:pt idx="12">
                  <c:v>0</c:v>
                </c:pt>
                <c:pt idx="13">
                  <c:v>0</c:v>
                </c:pt>
                <c:pt idx="14">
                  <c:v>0</c:v>
                </c:pt>
                <c:pt idx="15">
                  <c:v>0</c:v>
                </c:pt>
                <c:pt idx="16">
                  <c:v>0</c:v>
                </c:pt>
                <c:pt idx="17">
                  <c:v>0</c:v>
                </c:pt>
                <c:pt idx="18">
                  <c:v>1</c:v>
                </c:pt>
                <c:pt idx="19">
                  <c:v>0</c:v>
                </c:pt>
                <c:pt idx="20">
                  <c:v>0</c:v>
                </c:pt>
                <c:pt idx="21">
                  <c:v>3</c:v>
                </c:pt>
                <c:pt idx="22">
                  <c:v>0</c:v>
                </c:pt>
                <c:pt idx="23">
                  <c:v>0</c:v>
                </c:pt>
              </c:numCache>
            </c:numRef>
          </c:val>
          <c:extLst>
            <c:ext xmlns:c16="http://schemas.microsoft.com/office/drawing/2014/chart" uri="{C3380CC4-5D6E-409C-BE32-E72D297353CC}">
              <c16:uniqueId val="{00000025-0029-40C8-BDE2-41016B1D87D9}"/>
            </c:ext>
          </c:extLst>
        </c:ser>
        <c:ser>
          <c:idx val="11"/>
          <c:order val="11"/>
          <c:tx>
            <c:strRef>
              <c:f>'2024'!$M$5</c:f>
              <c:strCache>
                <c:ptCount val="1"/>
                <c:pt idx="0">
                  <c:v>Dez</c:v>
                </c:pt>
              </c:strCache>
            </c:strRef>
          </c:tx>
          <c:spPr>
            <a:pattFill prst="wdUpDiag">
              <a:fgClr>
                <a:srgbClr val="00FFFF"/>
              </a:fgClr>
              <a:bgClr>
                <a:schemeClr val="bg1"/>
              </a:bgClr>
            </a:pattFill>
            <a:ln w="12700">
              <a:solidFill>
                <a:srgbClr val="000000"/>
              </a:solidFill>
              <a:prstDash val="solid"/>
            </a:ln>
          </c:spPr>
          <c:invertIfNegative val="0"/>
          <c:cat>
            <c:strRef>
              <c:f>'2024'!$A$41:$A$64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'2024'!$M$41:$M$64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c:v>
                </c:pt>
                <c:pt idx="22">
                  <c:v>0</c:v>
                </c:pt>
                <c:pt idx="23">
                  <c:v>0</c:v>
                </c:pt>
              </c:numCache>
            </c:numRef>
          </c:val>
          <c:extLst>
            <c:ext xmlns:c16="http://schemas.microsoft.com/office/drawing/2014/chart" uri="{C3380CC4-5D6E-409C-BE32-E72D297353CC}">
              <c16:uniqueId val="{00000026-0029-40C8-BDE2-41016B1D87D9}"/>
            </c:ext>
          </c:extLst>
        </c:ser>
        <c:dLbls>
          <c:showLegendKey val="0"/>
          <c:showVal val="0"/>
          <c:showCatName val="0"/>
          <c:showSerName val="0"/>
          <c:showPercent val="0"/>
          <c:showBubbleSize val="0"/>
        </c:dLbls>
        <c:gapWidth val="150"/>
        <c:overlap val="100"/>
        <c:axId val="144629120"/>
        <c:axId val="147981824"/>
      </c:barChart>
      <c:scatterChart>
        <c:scatterStyle val="lineMarker"/>
        <c:varyColors val="0"/>
        <c:ser>
          <c:idx val="12"/>
          <c:order val="12"/>
          <c:tx>
            <c:v>Anzahl PM10-Überschreitngstage</c:v>
          </c:tx>
          <c:spPr>
            <a:ln w="28575">
              <a:noFill/>
            </a:ln>
          </c:spPr>
          <c:marker>
            <c:symbol val="none"/>
          </c:marker>
          <c:errBars>
            <c:errDir val="y"/>
            <c:errBarType val="minus"/>
            <c:errValType val="fixedVal"/>
            <c:noEndCap val="1"/>
            <c:val val="1000"/>
            <c:spPr>
              <a:ln w="38100">
                <a:solidFill>
                  <a:srgbClr val="FF0000"/>
                </a:solidFill>
              </a:ln>
            </c:spPr>
          </c:errBars>
          <c:errBars>
            <c:errDir val="x"/>
            <c:errBarType val="both"/>
            <c:errValType val="fixedVal"/>
            <c:noEndCap val="0"/>
            <c:val val="1"/>
          </c:errBars>
          <c:yVal>
            <c:numLit>
              <c:formatCode>General</c:formatCode>
              <c:ptCount val="1"/>
              <c:pt idx="0">
                <c:v>100</c:v>
              </c:pt>
            </c:numLit>
          </c:yVal>
          <c:smooth val="0"/>
          <c:extLst>
            <c:ext xmlns:c16="http://schemas.microsoft.com/office/drawing/2014/chart" uri="{C3380CC4-5D6E-409C-BE32-E72D297353CC}">
              <c16:uniqueId val="{00000027-0029-40C8-BDE2-41016B1D87D9}"/>
            </c:ext>
          </c:extLst>
        </c:ser>
        <c:dLbls>
          <c:showLegendKey val="0"/>
          <c:showVal val="0"/>
          <c:showCatName val="0"/>
          <c:showSerName val="0"/>
          <c:showPercent val="0"/>
          <c:showBubbleSize val="0"/>
        </c:dLbls>
        <c:axId val="147985536"/>
        <c:axId val="147983744"/>
      </c:scatterChart>
      <c:catAx>
        <c:axId val="144629120"/>
        <c:scaling>
          <c:orientation val="maxMin"/>
        </c:scaling>
        <c:delete val="0"/>
        <c:axPos val="l"/>
        <c:title>
          <c:tx>
            <c:rich>
              <a:bodyPr/>
              <a:lstStyle/>
              <a:p>
                <a:pPr>
                  <a:defRPr sz="1200" b="1" i="0" u="none" strike="noStrike" baseline="0">
                    <a:solidFill>
                      <a:srgbClr val="000000"/>
                    </a:solidFill>
                    <a:latin typeface="Times New Roman"/>
                    <a:ea typeface="Times New Roman"/>
                    <a:cs typeface="Times New Roman"/>
                  </a:defRPr>
                </a:pPr>
                <a:r>
                  <a:rPr lang="de-DE"/>
                  <a:t>Messstationen</a:t>
                </a:r>
              </a:p>
            </c:rich>
          </c:tx>
          <c:layout>
            <c:manualLayout>
              <c:xMode val="edge"/>
              <c:yMode val="edge"/>
              <c:x val="1.2033337551750945E-2"/>
              <c:y val="0.4158105722297227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47981824"/>
        <c:crossesAt val="0"/>
        <c:auto val="1"/>
        <c:lblAlgn val="ctr"/>
        <c:lblOffset val="180"/>
        <c:noMultiLvlLbl val="0"/>
      </c:catAx>
      <c:valAx>
        <c:axId val="147981824"/>
        <c:scaling>
          <c:orientation val="minMax"/>
          <c:max val="105"/>
          <c:min val="0"/>
        </c:scaling>
        <c:delete val="0"/>
        <c:axPos val="b"/>
        <c:majorGridlines>
          <c:spPr>
            <a:ln w="3175">
              <a:solidFill>
                <a:schemeClr val="bg1">
                  <a:lumMod val="50000"/>
                </a:schemeClr>
              </a:solidFill>
              <a:prstDash val="solid"/>
            </a:ln>
          </c:spPr>
        </c:majorGridlines>
        <c:minorGridlines>
          <c:spPr>
            <a:ln>
              <a:gradFill>
                <a:gsLst>
                  <a:gs pos="0">
                    <a:schemeClr val="bg1">
                      <a:lumMod val="75000"/>
                    </a:schemeClr>
                  </a:gs>
                  <a:gs pos="26696">
                    <a:srgbClr val="C3D2ED"/>
                  </a:gs>
                  <a:gs pos="50000">
                    <a:schemeClr val="accent1">
                      <a:tint val="44500"/>
                      <a:satMod val="160000"/>
                    </a:schemeClr>
                  </a:gs>
                  <a:gs pos="100000">
                    <a:schemeClr val="accent1">
                      <a:tint val="23500"/>
                      <a:satMod val="160000"/>
                    </a:schemeClr>
                  </a:gs>
                </a:gsLst>
                <a:lin ang="5400000" scaled="0"/>
              </a:gradFill>
            </a:ln>
          </c:spPr>
        </c:minorGridlines>
        <c:title>
          <c:tx>
            <c:rich>
              <a:bodyPr/>
              <a:lstStyle/>
              <a:p>
                <a:pPr>
                  <a:defRPr sz="1200" b="1" i="0" u="none" strike="noStrike" baseline="0">
                    <a:solidFill>
                      <a:srgbClr val="000000"/>
                    </a:solidFill>
                    <a:latin typeface="Times New Roman"/>
                    <a:ea typeface="Times New Roman"/>
                    <a:cs typeface="Times New Roman"/>
                  </a:defRPr>
                </a:pPr>
                <a:r>
                  <a:rPr lang="de-DE" sz="1200" b="1" i="0" u="none" strike="noStrike" baseline="0">
                    <a:solidFill>
                      <a:srgbClr val="000000"/>
                    </a:solidFill>
                    <a:latin typeface="Times New Roman"/>
                    <a:cs typeface="Times New Roman"/>
                  </a:rPr>
                  <a:t>Anzahl der Tage mit PM</a:t>
                </a:r>
                <a:r>
                  <a:rPr lang="de-DE" sz="1200" b="1" i="0" u="none" strike="noStrike" baseline="-25000">
                    <a:solidFill>
                      <a:srgbClr val="000000"/>
                    </a:solidFill>
                    <a:latin typeface="Times New Roman"/>
                    <a:cs typeface="Times New Roman"/>
                  </a:rPr>
                  <a:t>10</a:t>
                </a:r>
                <a:r>
                  <a:rPr lang="de-DE" sz="1200" b="1" i="0" u="none" strike="noStrike" baseline="0">
                    <a:solidFill>
                      <a:srgbClr val="000000"/>
                    </a:solidFill>
                    <a:latin typeface="Times New Roman"/>
                    <a:cs typeface="Times New Roman"/>
                  </a:rPr>
                  <a:t>-Überschreitung</a:t>
                </a:r>
                <a:endParaRPr lang="de-DE"/>
              </a:p>
            </c:rich>
          </c:tx>
          <c:layout>
            <c:manualLayout>
              <c:xMode val="edge"/>
              <c:yMode val="edge"/>
              <c:x val="0.46148487987313574"/>
              <c:y val="0.89438806761875234"/>
            </c:manualLayout>
          </c:layout>
          <c:overlay val="0"/>
          <c:spPr>
            <a:noFill/>
            <a:ln w="25400">
              <a:noFill/>
            </a:ln>
          </c:spPr>
        </c:title>
        <c:numFmt formatCode="0;[Red]0" sourceLinked="0"/>
        <c:majorTickMark val="out"/>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44629120"/>
        <c:crosses val="max"/>
        <c:crossBetween val="between"/>
        <c:minorUnit val="5"/>
      </c:valAx>
      <c:valAx>
        <c:axId val="147983744"/>
        <c:scaling>
          <c:orientation val="minMax"/>
          <c:max val="100"/>
          <c:min val="0"/>
        </c:scaling>
        <c:delete val="0"/>
        <c:axPos val="r"/>
        <c:numFmt formatCode="General" sourceLinked="1"/>
        <c:majorTickMark val="out"/>
        <c:minorTickMark val="none"/>
        <c:tickLblPos val="none"/>
        <c:spPr>
          <a:ln>
            <a:noFill/>
          </a:ln>
        </c:spPr>
        <c:crossAx val="147985536"/>
        <c:crosses val="max"/>
        <c:crossBetween val="midCat"/>
      </c:valAx>
      <c:valAx>
        <c:axId val="147985536"/>
        <c:scaling>
          <c:orientation val="minMax"/>
          <c:max val="3"/>
          <c:min val="0"/>
        </c:scaling>
        <c:delete val="0"/>
        <c:axPos val="t"/>
        <c:majorTickMark val="out"/>
        <c:minorTickMark val="none"/>
        <c:tickLblPos val="none"/>
        <c:spPr>
          <a:ln>
            <a:noFill/>
          </a:ln>
        </c:spPr>
        <c:crossAx val="147983744"/>
        <c:crosses val="max"/>
        <c:crossBetween val="midCat"/>
      </c:valAx>
      <c:spPr>
        <a:solidFill>
          <a:srgbClr val="FFFFFF"/>
        </a:solidFill>
        <a:ln w="12700">
          <a:solidFill>
            <a:srgbClr val="808080"/>
          </a:solidFill>
          <a:prstDash val="solid"/>
        </a:ln>
      </c:spPr>
    </c:plotArea>
    <c:legend>
      <c:legendPos val="b"/>
      <c:legendEntry>
        <c:idx val="12"/>
        <c:delete val="1"/>
      </c:legendEntry>
      <c:layout>
        <c:manualLayout>
          <c:xMode val="edge"/>
          <c:yMode val="edge"/>
          <c:x val="0.22770777213313326"/>
          <c:y val="0.96242600477723539"/>
          <c:w val="0.6306726036242275"/>
          <c:h val="2.1683851714971822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a:ea typeface="Times New Roman"/>
              <a:cs typeface="Times New Roman"/>
            </a:defRPr>
          </a:pPr>
          <a:endParaRPr lang="de-DE"/>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Times New Roman"/>
          <a:ea typeface="Times New Roman"/>
          <a:cs typeface="Times New Roman"/>
        </a:defRPr>
      </a:pPr>
      <a:endParaRPr lang="de-DE"/>
    </a:p>
  </c:txPr>
  <c:printSettings>
    <c:headerFooter/>
    <c:pageMargins b="0.78740157499999996" l="0.7" r="0.7" t="0.78740157499999996" header="0.3" footer="0.3"/>
    <c:pageSetup paperSize="9" orientation="landscape" horizontalDpi="1200" verticalDpi="120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800" b="1" i="0" u="none" strike="noStrike" baseline="0">
                <a:solidFill>
                  <a:srgbClr val="000000"/>
                </a:solidFill>
                <a:latin typeface="Times New Roman"/>
                <a:ea typeface="Times New Roman"/>
                <a:cs typeface="Times New Roman"/>
              </a:defRPr>
            </a:pPr>
            <a:r>
              <a:rPr lang="de-DE" sz="1800" b="1" i="0" u="none" strike="noStrike" baseline="0">
                <a:solidFill>
                  <a:srgbClr val="000000"/>
                </a:solidFill>
                <a:latin typeface="Times New Roman"/>
                <a:cs typeface="Times New Roman"/>
              </a:rPr>
              <a:t>Anzahl der PM</a:t>
            </a:r>
            <a:r>
              <a:rPr lang="de-DE" sz="1800" b="1" i="0" u="none" strike="noStrike" baseline="-25000">
                <a:solidFill>
                  <a:srgbClr val="000000"/>
                </a:solidFill>
                <a:latin typeface="Times New Roman"/>
                <a:cs typeface="Times New Roman"/>
              </a:rPr>
              <a:t>10</a:t>
            </a:r>
            <a:r>
              <a:rPr lang="de-DE" sz="1800" b="1" i="0" u="none" strike="noStrike" baseline="0">
                <a:solidFill>
                  <a:srgbClr val="000000"/>
                </a:solidFill>
                <a:latin typeface="Times New Roman"/>
                <a:cs typeface="Times New Roman"/>
              </a:rPr>
              <a:t>-Überschreitungen von 50 µg/m³ für 2025 </a:t>
            </a:r>
            <a:endParaRPr lang="de-DE"/>
          </a:p>
        </c:rich>
      </c:tx>
      <c:layout>
        <c:manualLayout>
          <c:xMode val="edge"/>
          <c:yMode val="edge"/>
          <c:x val="0.32179126029982019"/>
          <c:y val="3.0319456710418125E-2"/>
        </c:manualLayout>
      </c:layout>
      <c:overlay val="0"/>
      <c:spPr>
        <a:noFill/>
        <a:ln w="25400">
          <a:noFill/>
        </a:ln>
      </c:spPr>
    </c:title>
    <c:autoTitleDeleted val="0"/>
    <c:plotArea>
      <c:layout>
        <c:manualLayout>
          <c:layoutTarget val="inner"/>
          <c:xMode val="edge"/>
          <c:yMode val="edge"/>
          <c:x val="0.19559780080130154"/>
          <c:y val="0.11348009253051505"/>
          <c:w val="0.74632654943691146"/>
          <c:h val="0.7456471656536291"/>
        </c:manualLayout>
      </c:layout>
      <c:barChart>
        <c:barDir val="bar"/>
        <c:grouping val="stacked"/>
        <c:varyColors val="0"/>
        <c:ser>
          <c:idx val="0"/>
          <c:order val="0"/>
          <c:tx>
            <c:strRef>
              <c:f>'2025'!$B$5</c:f>
              <c:strCache>
                <c:ptCount val="1"/>
                <c:pt idx="0">
                  <c:v>Jan</c:v>
                </c:pt>
              </c:strCache>
            </c:strRef>
          </c:tx>
          <c:spPr>
            <a:pattFill prst="wdUpDiag">
              <a:fgClr>
                <a:schemeClr val="accent5">
                  <a:lumMod val="75000"/>
                </a:schemeClr>
              </a:fgClr>
              <a:bgClr>
                <a:schemeClr val="bg1"/>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19CA-4C99-8942-C94D0E63316F}"/>
              </c:ext>
            </c:extLst>
          </c:dPt>
          <c:dPt>
            <c:idx val="2"/>
            <c:invertIfNegative val="0"/>
            <c:bubble3D val="0"/>
            <c:extLst>
              <c:ext xmlns:c16="http://schemas.microsoft.com/office/drawing/2014/chart" uri="{C3380CC4-5D6E-409C-BE32-E72D297353CC}">
                <c16:uniqueId val="{00000001-19CA-4C99-8942-C94D0E63316F}"/>
              </c:ext>
            </c:extLst>
          </c:dPt>
          <c:dPt>
            <c:idx val="3"/>
            <c:invertIfNegative val="0"/>
            <c:bubble3D val="0"/>
            <c:extLst>
              <c:ext xmlns:c16="http://schemas.microsoft.com/office/drawing/2014/chart" uri="{C3380CC4-5D6E-409C-BE32-E72D297353CC}">
                <c16:uniqueId val="{00000002-19CA-4C99-8942-C94D0E63316F}"/>
              </c:ext>
            </c:extLst>
          </c:dPt>
          <c:dPt>
            <c:idx val="4"/>
            <c:invertIfNegative val="0"/>
            <c:bubble3D val="0"/>
            <c:extLst>
              <c:ext xmlns:c16="http://schemas.microsoft.com/office/drawing/2014/chart" uri="{C3380CC4-5D6E-409C-BE32-E72D297353CC}">
                <c16:uniqueId val="{00000003-19CA-4C99-8942-C94D0E63316F}"/>
              </c:ext>
            </c:extLst>
          </c:dPt>
          <c:dPt>
            <c:idx val="5"/>
            <c:invertIfNegative val="0"/>
            <c:bubble3D val="0"/>
            <c:extLst>
              <c:ext xmlns:c16="http://schemas.microsoft.com/office/drawing/2014/chart" uri="{C3380CC4-5D6E-409C-BE32-E72D297353CC}">
                <c16:uniqueId val="{00000004-19CA-4C99-8942-C94D0E63316F}"/>
              </c:ext>
            </c:extLst>
          </c:dPt>
          <c:dPt>
            <c:idx val="6"/>
            <c:invertIfNegative val="0"/>
            <c:bubble3D val="0"/>
            <c:extLst>
              <c:ext xmlns:c16="http://schemas.microsoft.com/office/drawing/2014/chart" uri="{C3380CC4-5D6E-409C-BE32-E72D297353CC}">
                <c16:uniqueId val="{00000005-19CA-4C99-8942-C94D0E63316F}"/>
              </c:ext>
            </c:extLst>
          </c:dPt>
          <c:dPt>
            <c:idx val="7"/>
            <c:invertIfNegative val="0"/>
            <c:bubble3D val="0"/>
            <c:extLst>
              <c:ext xmlns:c16="http://schemas.microsoft.com/office/drawing/2014/chart" uri="{C3380CC4-5D6E-409C-BE32-E72D297353CC}">
                <c16:uniqueId val="{00000006-19CA-4C99-8942-C94D0E63316F}"/>
              </c:ext>
            </c:extLst>
          </c:dPt>
          <c:dPt>
            <c:idx val="9"/>
            <c:invertIfNegative val="0"/>
            <c:bubble3D val="0"/>
            <c:extLst>
              <c:ext xmlns:c16="http://schemas.microsoft.com/office/drawing/2014/chart" uri="{C3380CC4-5D6E-409C-BE32-E72D297353CC}">
                <c16:uniqueId val="{00000007-19CA-4C99-8942-C94D0E63316F}"/>
              </c:ext>
            </c:extLst>
          </c:dPt>
          <c:dPt>
            <c:idx val="10"/>
            <c:invertIfNegative val="0"/>
            <c:bubble3D val="0"/>
            <c:extLst>
              <c:ext xmlns:c16="http://schemas.microsoft.com/office/drawing/2014/chart" uri="{C3380CC4-5D6E-409C-BE32-E72D297353CC}">
                <c16:uniqueId val="{00000008-19CA-4C99-8942-C94D0E63316F}"/>
              </c:ext>
            </c:extLst>
          </c:dPt>
          <c:dPt>
            <c:idx val="11"/>
            <c:invertIfNegative val="0"/>
            <c:bubble3D val="0"/>
            <c:extLst>
              <c:ext xmlns:c16="http://schemas.microsoft.com/office/drawing/2014/chart" uri="{C3380CC4-5D6E-409C-BE32-E72D297353CC}">
                <c16:uniqueId val="{00000009-19CA-4C99-8942-C94D0E63316F}"/>
              </c:ext>
            </c:extLst>
          </c:dPt>
          <c:dPt>
            <c:idx val="12"/>
            <c:invertIfNegative val="0"/>
            <c:bubble3D val="0"/>
            <c:extLst>
              <c:ext xmlns:c16="http://schemas.microsoft.com/office/drawing/2014/chart" uri="{C3380CC4-5D6E-409C-BE32-E72D297353CC}">
                <c16:uniqueId val="{0000000A-19CA-4C99-8942-C94D0E63316F}"/>
              </c:ext>
            </c:extLst>
          </c:dPt>
          <c:dPt>
            <c:idx val="13"/>
            <c:invertIfNegative val="0"/>
            <c:bubble3D val="0"/>
            <c:extLst>
              <c:ext xmlns:c16="http://schemas.microsoft.com/office/drawing/2014/chart" uri="{C3380CC4-5D6E-409C-BE32-E72D297353CC}">
                <c16:uniqueId val="{0000000B-19CA-4C99-8942-C94D0E63316F}"/>
              </c:ext>
            </c:extLst>
          </c:dPt>
          <c:dPt>
            <c:idx val="14"/>
            <c:invertIfNegative val="0"/>
            <c:bubble3D val="0"/>
            <c:extLst>
              <c:ext xmlns:c16="http://schemas.microsoft.com/office/drawing/2014/chart" uri="{C3380CC4-5D6E-409C-BE32-E72D297353CC}">
                <c16:uniqueId val="{0000000C-19CA-4C99-8942-C94D0E63316F}"/>
              </c:ext>
            </c:extLst>
          </c:dPt>
          <c:dPt>
            <c:idx val="15"/>
            <c:invertIfNegative val="0"/>
            <c:bubble3D val="0"/>
            <c:extLst>
              <c:ext xmlns:c16="http://schemas.microsoft.com/office/drawing/2014/chart" uri="{C3380CC4-5D6E-409C-BE32-E72D297353CC}">
                <c16:uniqueId val="{0000000D-19CA-4C99-8942-C94D0E63316F}"/>
              </c:ext>
            </c:extLst>
          </c:dPt>
          <c:dPt>
            <c:idx val="16"/>
            <c:invertIfNegative val="0"/>
            <c:bubble3D val="0"/>
            <c:extLst>
              <c:ext xmlns:c16="http://schemas.microsoft.com/office/drawing/2014/chart" uri="{C3380CC4-5D6E-409C-BE32-E72D297353CC}">
                <c16:uniqueId val="{0000000E-19CA-4C99-8942-C94D0E63316F}"/>
              </c:ext>
            </c:extLst>
          </c:dPt>
          <c:dPt>
            <c:idx val="17"/>
            <c:invertIfNegative val="0"/>
            <c:bubble3D val="0"/>
            <c:extLst>
              <c:ext xmlns:c16="http://schemas.microsoft.com/office/drawing/2014/chart" uri="{C3380CC4-5D6E-409C-BE32-E72D297353CC}">
                <c16:uniqueId val="{0000000F-19CA-4C99-8942-C94D0E63316F}"/>
              </c:ext>
            </c:extLst>
          </c:dPt>
          <c:dPt>
            <c:idx val="18"/>
            <c:invertIfNegative val="0"/>
            <c:bubble3D val="0"/>
            <c:extLst>
              <c:ext xmlns:c16="http://schemas.microsoft.com/office/drawing/2014/chart" uri="{C3380CC4-5D6E-409C-BE32-E72D297353CC}">
                <c16:uniqueId val="{00000010-19CA-4C99-8942-C94D0E63316F}"/>
              </c:ext>
            </c:extLst>
          </c:dPt>
          <c:dPt>
            <c:idx val="19"/>
            <c:invertIfNegative val="0"/>
            <c:bubble3D val="0"/>
            <c:extLst>
              <c:ext xmlns:c16="http://schemas.microsoft.com/office/drawing/2014/chart" uri="{C3380CC4-5D6E-409C-BE32-E72D297353CC}">
                <c16:uniqueId val="{00000011-19CA-4C99-8942-C94D0E63316F}"/>
              </c:ext>
            </c:extLst>
          </c:dPt>
          <c:dPt>
            <c:idx val="20"/>
            <c:invertIfNegative val="0"/>
            <c:bubble3D val="0"/>
            <c:extLst>
              <c:ext xmlns:c16="http://schemas.microsoft.com/office/drawing/2014/chart" uri="{C3380CC4-5D6E-409C-BE32-E72D297353CC}">
                <c16:uniqueId val="{00000012-19CA-4C99-8942-C94D0E63316F}"/>
              </c:ext>
            </c:extLst>
          </c:dPt>
          <c:dPt>
            <c:idx val="21"/>
            <c:invertIfNegative val="0"/>
            <c:bubble3D val="0"/>
            <c:extLst>
              <c:ext xmlns:c16="http://schemas.microsoft.com/office/drawing/2014/chart" uri="{C3380CC4-5D6E-409C-BE32-E72D297353CC}">
                <c16:uniqueId val="{00000013-19CA-4C99-8942-C94D0E63316F}"/>
              </c:ext>
            </c:extLst>
          </c:dPt>
          <c:dPt>
            <c:idx val="22"/>
            <c:invertIfNegative val="0"/>
            <c:bubble3D val="0"/>
            <c:extLst>
              <c:ext xmlns:c16="http://schemas.microsoft.com/office/drawing/2014/chart" uri="{C3380CC4-5D6E-409C-BE32-E72D297353CC}">
                <c16:uniqueId val="{00000014-19CA-4C99-8942-C94D0E63316F}"/>
              </c:ext>
            </c:extLst>
          </c:dPt>
          <c:cat>
            <c:strRef>
              <c:f>'2025'!$A$41:$A$64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'2025'!$B$41:$B$64</c:f>
              <c:numCache>
                <c:formatCode>;;;</c:formatCode>
                <c:ptCount val="24"/>
                <c:pt idx="0">
                  <c:v>0</c:v>
                </c:pt>
                <c:pt idx="1">
                  <c:v>0</c:v>
                </c:pt>
                <c:pt idx="2">
                  <c:v>0</c:v>
                </c:pt>
                <c:pt idx="3">
                  <c:v>1</c:v>
                </c:pt>
                <c:pt idx="4">
                  <c:v>1</c:v>
                </c:pt>
                <c:pt idx="5">
                  <c:v>0</c:v>
                </c:pt>
                <c:pt idx="7">
                  <c:v>1</c:v>
                </c:pt>
                <c:pt idx="8">
                  <c:v>0</c:v>
                </c:pt>
                <c:pt idx="9">
                  <c:v>0</c:v>
                </c:pt>
                <c:pt idx="10">
                  <c:v>0</c:v>
                </c:pt>
                <c:pt idx="11">
                  <c:v>0</c:v>
                </c:pt>
                <c:pt idx="12">
                  <c:v>0</c:v>
                </c:pt>
                <c:pt idx="13">
                  <c:v>1</c:v>
                </c:pt>
                <c:pt idx="14">
                  <c:v>0</c:v>
                </c:pt>
                <c:pt idx="15">
                  <c:v>0</c:v>
                </c:pt>
                <c:pt idx="16">
                  <c:v>0</c:v>
                </c:pt>
                <c:pt idx="17">
                  <c:v>0</c:v>
                </c:pt>
                <c:pt idx="18">
                  <c:v>0</c:v>
                </c:pt>
                <c:pt idx="19">
                  <c:v>0</c:v>
                </c:pt>
                <c:pt idx="20">
                  <c:v>0</c:v>
                </c:pt>
                <c:pt idx="21">
                  <c:v>1</c:v>
                </c:pt>
                <c:pt idx="22">
                  <c:v>0</c:v>
                </c:pt>
                <c:pt idx="23">
                  <c:v>0</c:v>
                </c:pt>
              </c:numCache>
            </c:numRef>
          </c:val>
          <c:extLst>
            <c:ext xmlns:c16="http://schemas.microsoft.com/office/drawing/2014/chart" uri="{C3380CC4-5D6E-409C-BE32-E72D297353CC}">
              <c16:uniqueId val="{00000015-19CA-4C99-8942-C94D0E63316F}"/>
            </c:ext>
          </c:extLst>
        </c:ser>
        <c:ser>
          <c:idx val="1"/>
          <c:order val="1"/>
          <c:tx>
            <c:strRef>
              <c:f>'2025'!$C$5</c:f>
              <c:strCache>
                <c:ptCount val="1"/>
                <c:pt idx="0">
                  <c:v>Feb</c:v>
                </c:pt>
              </c:strCache>
            </c:strRef>
          </c:tx>
          <c:spPr>
            <a:pattFill prst="wdUpDiag">
              <a:fgClr>
                <a:schemeClr val="accent2">
                  <a:lumMod val="75000"/>
                </a:schemeClr>
              </a:fgClr>
              <a:bgClr>
                <a:schemeClr val="bg1"/>
              </a:bgClr>
            </a:pattFill>
            <a:ln>
              <a:solidFill>
                <a:schemeClr val="tx1"/>
              </a:solidFill>
            </a:ln>
          </c:spPr>
          <c:invertIfNegative val="0"/>
          <c:cat>
            <c:strRef>
              <c:f>'2025'!$A$41:$A$64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'2025'!$C$41:$C$64</c:f>
              <c:numCache>
                <c:formatCode>;;;</c:formatCode>
                <c:ptCount val="24"/>
                <c:pt idx="0">
                  <c:v>0</c:v>
                </c:pt>
                <c:pt idx="1">
                  <c:v>1</c:v>
                </c:pt>
                <c:pt idx="2">
                  <c:v>0</c:v>
                </c:pt>
                <c:pt idx="3">
                  <c:v>0</c:v>
                </c:pt>
                <c:pt idx="4">
                  <c:v>0</c:v>
                </c:pt>
                <c:pt idx="5">
                  <c:v>0</c:v>
                </c:pt>
                <c:pt idx="7">
                  <c:v>0</c:v>
                </c:pt>
                <c:pt idx="8">
                  <c:v>1</c:v>
                </c:pt>
                <c:pt idx="9">
                  <c:v>0</c:v>
                </c:pt>
                <c:pt idx="10">
                  <c:v>2</c:v>
                </c:pt>
                <c:pt idx="11">
                  <c:v>2</c:v>
                </c:pt>
                <c:pt idx="12">
                  <c:v>1</c:v>
                </c:pt>
                <c:pt idx="13">
                  <c:v>0</c:v>
                </c:pt>
                <c:pt idx="14">
                  <c:v>0</c:v>
                </c:pt>
                <c:pt idx="15">
                  <c:v>3</c:v>
                </c:pt>
                <c:pt idx="16">
                  <c:v>2</c:v>
                </c:pt>
                <c:pt idx="17">
                  <c:v>0</c:v>
                </c:pt>
                <c:pt idx="18">
                  <c:v>2</c:v>
                </c:pt>
                <c:pt idx="19">
                  <c:v>4</c:v>
                </c:pt>
                <c:pt idx="20">
                  <c:v>3</c:v>
                </c:pt>
                <c:pt idx="21">
                  <c:v>4</c:v>
                </c:pt>
                <c:pt idx="22">
                  <c:v>3</c:v>
                </c:pt>
                <c:pt idx="23">
                  <c:v>3</c:v>
                </c:pt>
              </c:numCache>
            </c:numRef>
          </c:val>
          <c:extLst>
            <c:ext xmlns:c16="http://schemas.microsoft.com/office/drawing/2014/chart" uri="{C3380CC4-5D6E-409C-BE32-E72D297353CC}">
              <c16:uniqueId val="{00000016-19CA-4C99-8942-C94D0E63316F}"/>
            </c:ext>
          </c:extLst>
        </c:ser>
        <c:ser>
          <c:idx val="2"/>
          <c:order val="2"/>
          <c:tx>
            <c:strRef>
              <c:f>'2025'!$D$5</c:f>
              <c:strCache>
                <c:ptCount val="1"/>
                <c:pt idx="0">
                  <c:v>Mar</c:v>
                </c:pt>
              </c:strCache>
            </c:strRef>
          </c:tx>
          <c:spPr>
            <a:pattFill prst="wdUpDiag">
              <a:fgClr>
                <a:srgbClr val="FFC000"/>
              </a:fgClr>
              <a:bgClr>
                <a:schemeClr val="bg1"/>
              </a:bgClr>
            </a:pattFill>
            <a:ln w="12700">
              <a:solidFill>
                <a:srgbClr val="000000"/>
              </a:solidFill>
              <a:prstDash val="solid"/>
            </a:ln>
          </c:spPr>
          <c:invertIfNegative val="0"/>
          <c:cat>
            <c:strRef>
              <c:f>'2025'!$A$41:$A$64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'2025'!$D$41:$D$64</c:f>
              <c:numCache>
                <c:formatCode>;;;</c:formatCode>
                <c:ptCount val="24"/>
                <c:pt idx="0">
                  <c:v>0</c:v>
                </c:pt>
                <c:pt idx="1">
                  <c:v>0</c:v>
                </c:pt>
                <c:pt idx="2">
                  <c:v>0</c:v>
                </c:pt>
                <c:pt idx="3">
                  <c:v>4</c:v>
                </c:pt>
                <c:pt idx="4">
                  <c:v>1</c:v>
                </c:pt>
                <c:pt idx="5">
                  <c:v>1</c:v>
                </c:pt>
                <c:pt idx="7">
                  <c:v>0</c:v>
                </c:pt>
                <c:pt idx="8">
                  <c:v>1</c:v>
                </c:pt>
                <c:pt idx="9">
                  <c:v>0</c:v>
                </c:pt>
                <c:pt idx="10">
                  <c:v>1</c:v>
                </c:pt>
                <c:pt idx="11">
                  <c:v>1</c:v>
                </c:pt>
                <c:pt idx="12">
                  <c:v>3</c:v>
                </c:pt>
                <c:pt idx="13">
                  <c:v>2</c:v>
                </c:pt>
                <c:pt idx="14">
                  <c:v>1</c:v>
                </c:pt>
                <c:pt idx="15">
                  <c:v>3</c:v>
                </c:pt>
                <c:pt idx="16">
                  <c:v>0</c:v>
                </c:pt>
                <c:pt idx="17">
                  <c:v>0</c:v>
                </c:pt>
                <c:pt idx="18">
                  <c:v>0</c:v>
                </c:pt>
                <c:pt idx="19">
                  <c:v>4</c:v>
                </c:pt>
                <c:pt idx="20">
                  <c:v>2</c:v>
                </c:pt>
                <c:pt idx="21">
                  <c:v>6</c:v>
                </c:pt>
                <c:pt idx="22">
                  <c:v>5</c:v>
                </c:pt>
                <c:pt idx="23">
                  <c:v>4</c:v>
                </c:pt>
              </c:numCache>
            </c:numRef>
          </c:val>
          <c:extLst>
            <c:ext xmlns:c16="http://schemas.microsoft.com/office/drawing/2014/chart" uri="{C3380CC4-5D6E-409C-BE32-E72D297353CC}">
              <c16:uniqueId val="{00000017-19CA-4C99-8942-C94D0E63316F}"/>
            </c:ext>
          </c:extLst>
        </c:ser>
        <c:ser>
          <c:idx val="3"/>
          <c:order val="3"/>
          <c:tx>
            <c:strRef>
              <c:f>'2025'!$E$5</c:f>
              <c:strCache>
                <c:ptCount val="1"/>
                <c:pt idx="0">
                  <c:v>Apr</c:v>
                </c:pt>
              </c:strCache>
            </c:strRef>
          </c:tx>
          <c:spPr>
            <a:pattFill prst="wdUpDiag">
              <a:fgClr>
                <a:srgbClr val="CCFFFF"/>
              </a:fgClr>
              <a:bgClr>
                <a:schemeClr val="bg1"/>
              </a:bgClr>
            </a:pattFill>
            <a:ln w="12700">
              <a:solidFill>
                <a:srgbClr val="000000"/>
              </a:solidFill>
              <a:prstDash val="solid"/>
            </a:ln>
          </c:spPr>
          <c:invertIfNegative val="0"/>
          <c:dPt>
            <c:idx val="10"/>
            <c:invertIfNegative val="0"/>
            <c:bubble3D val="0"/>
            <c:extLst>
              <c:ext xmlns:c16="http://schemas.microsoft.com/office/drawing/2014/chart" uri="{C3380CC4-5D6E-409C-BE32-E72D297353CC}">
                <c16:uniqueId val="{00000018-19CA-4C99-8942-C94D0E63316F}"/>
              </c:ext>
            </c:extLst>
          </c:dPt>
          <c:cat>
            <c:strRef>
              <c:f>'2025'!$A$41:$A$64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'2025'!$E$41:$E$64</c:f>
              <c:numCache>
                <c:formatCode>;;;</c:formatCode>
                <c:ptCount val="24"/>
                <c:pt idx="0">
                  <c:v>0</c:v>
                </c:pt>
                <c:pt idx="1">
                  <c:v>0</c:v>
                </c:pt>
                <c:pt idx="2">
                  <c:v>0</c:v>
                </c:pt>
                <c:pt idx="3">
                  <c:v>0</c:v>
                </c:pt>
                <c:pt idx="4">
                  <c:v>0</c:v>
                </c:pt>
                <c:pt idx="5">
                  <c:v>0</c:v>
                </c:pt>
                <c:pt idx="7">
                  <c:v>0</c:v>
                </c:pt>
                <c:pt idx="8">
                  <c:v>0</c:v>
                </c:pt>
                <c:pt idx="9">
                  <c:v>0</c:v>
                </c:pt>
                <c:pt idx="10">
                  <c:v>0</c:v>
                </c:pt>
                <c:pt idx="11">
                  <c:v>0</c:v>
                </c:pt>
                <c:pt idx="12">
                  <c:v>1</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9-19CA-4C99-8942-C94D0E63316F}"/>
            </c:ext>
          </c:extLst>
        </c:ser>
        <c:ser>
          <c:idx val="4"/>
          <c:order val="4"/>
          <c:tx>
            <c:strRef>
              <c:f>'2025'!$F$5</c:f>
              <c:strCache>
                <c:ptCount val="1"/>
                <c:pt idx="0">
                  <c:v>Mai</c:v>
                </c:pt>
              </c:strCache>
            </c:strRef>
          </c:tx>
          <c:spPr>
            <a:pattFill prst="wdUpDiag">
              <a:fgClr>
                <a:srgbClr val="660066"/>
              </a:fgClr>
              <a:bgClr>
                <a:schemeClr val="bg1"/>
              </a:bgClr>
            </a:pattFill>
            <a:ln w="12700">
              <a:solidFill>
                <a:srgbClr val="000000"/>
              </a:solidFill>
              <a:prstDash val="solid"/>
            </a:ln>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19CA-4C99-8942-C94D0E63316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'2025'!$A$41:$A$64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'2025'!$F$41:$F$64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B-19CA-4C99-8942-C94D0E63316F}"/>
            </c:ext>
          </c:extLst>
        </c:ser>
        <c:ser>
          <c:idx val="5"/>
          <c:order val="5"/>
          <c:tx>
            <c:strRef>
              <c:f>'2025'!$G$5</c:f>
              <c:strCache>
                <c:ptCount val="1"/>
                <c:pt idx="0">
                  <c:v>Jun</c:v>
                </c:pt>
              </c:strCache>
            </c:strRef>
          </c:tx>
          <c:spPr>
            <a:pattFill prst="wdUpDiag">
              <a:fgClr>
                <a:srgbClr val="FF8080"/>
              </a:fgClr>
              <a:bgClr>
                <a:schemeClr val="bg1"/>
              </a:bgClr>
            </a:pattFill>
            <a:ln w="12700">
              <a:solidFill>
                <a:srgbClr val="000000"/>
              </a:solidFill>
              <a:prstDash val="solid"/>
            </a:ln>
          </c:spPr>
          <c:invertIfNegative val="0"/>
          <c:cat>
            <c:strRef>
              <c:f>'2025'!$A$41:$A$64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'2025'!$G$41:$G$64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C-19CA-4C99-8942-C94D0E63316F}"/>
            </c:ext>
          </c:extLst>
        </c:ser>
        <c:ser>
          <c:idx val="6"/>
          <c:order val="6"/>
          <c:tx>
            <c:strRef>
              <c:f>'2025'!$H$5</c:f>
              <c:strCache>
                <c:ptCount val="1"/>
                <c:pt idx="0">
                  <c:v>Jul</c:v>
                </c:pt>
              </c:strCache>
            </c:strRef>
          </c:tx>
          <c:spPr>
            <a:pattFill prst="wdUpDiag">
              <a:fgClr>
                <a:srgbClr val="0066CC"/>
              </a:fgClr>
              <a:bgClr>
                <a:schemeClr val="bg1"/>
              </a:bgClr>
            </a:pattFill>
            <a:ln w="12700">
              <a:solidFill>
                <a:srgbClr val="000000"/>
              </a:solidFill>
              <a:prstDash val="solid"/>
            </a:ln>
          </c:spPr>
          <c:invertIfNegative val="0"/>
          <c:cat>
            <c:strRef>
              <c:f>'2025'!$A$41:$A$64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'2025'!$H$41:$H$64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D-19CA-4C99-8942-C94D0E63316F}"/>
            </c:ext>
          </c:extLst>
        </c:ser>
        <c:ser>
          <c:idx val="7"/>
          <c:order val="7"/>
          <c:tx>
            <c:strRef>
              <c:f>'2025'!$I$5</c:f>
              <c:strCache>
                <c:ptCount val="1"/>
                <c:pt idx="0">
                  <c:v>Aug</c:v>
                </c:pt>
              </c:strCache>
            </c:strRef>
          </c:tx>
          <c:spPr>
            <a:pattFill prst="wdUpDiag">
              <a:fgClr>
                <a:srgbClr val="CCCCFF"/>
              </a:fgClr>
              <a:bgClr>
                <a:schemeClr val="bg1"/>
              </a:bgClr>
            </a:pattFill>
            <a:ln w="12700">
              <a:solidFill>
                <a:srgbClr val="000000"/>
              </a:solidFill>
              <a:prstDash val="solid"/>
            </a:ln>
          </c:spPr>
          <c:invertIfNegative val="0"/>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19CA-4C99-8942-C94D0E63316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'2025'!$A$41:$A$64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'2025'!$I$41:$I$64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F-19CA-4C99-8942-C94D0E63316F}"/>
            </c:ext>
          </c:extLst>
        </c:ser>
        <c:ser>
          <c:idx val="8"/>
          <c:order val="8"/>
          <c:tx>
            <c:strRef>
              <c:f>'2025'!$J$5</c:f>
              <c:strCache>
                <c:ptCount val="1"/>
                <c:pt idx="0">
                  <c:v>Sep</c:v>
                </c:pt>
              </c:strCache>
            </c:strRef>
          </c:tx>
          <c:spPr>
            <a:pattFill prst="wdUpDiag">
              <a:fgClr>
                <a:srgbClr val="000080"/>
              </a:fgClr>
              <a:bgClr>
                <a:schemeClr val="bg1"/>
              </a:bgClr>
            </a:pattFill>
            <a:ln>
              <a:solidFill>
                <a:srgbClr val="000000"/>
              </a:solidFill>
            </a:ln>
          </c:spPr>
          <c:invertIfNegative val="0"/>
          <c:dPt>
            <c:idx val="22"/>
            <c:invertIfNegative val="0"/>
            <c:bubble3D val="0"/>
            <c:extLst>
              <c:ext xmlns:c16="http://schemas.microsoft.com/office/drawing/2014/chart" uri="{C3380CC4-5D6E-409C-BE32-E72D297353CC}">
                <c16:uniqueId val="{00000020-19CA-4C99-8942-C94D0E63316F}"/>
              </c:ext>
            </c:extLst>
          </c:dPt>
          <c:cat>
            <c:strRef>
              <c:f>'2025'!$A$41:$A$64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'2025'!$J$41:$J$64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21-19CA-4C99-8942-C94D0E63316F}"/>
            </c:ext>
          </c:extLst>
        </c:ser>
        <c:ser>
          <c:idx val="9"/>
          <c:order val="9"/>
          <c:tx>
            <c:strRef>
              <c:f>'2025'!$K$5</c:f>
              <c:strCache>
                <c:ptCount val="1"/>
                <c:pt idx="0">
                  <c:v>Okt</c:v>
                </c:pt>
              </c:strCache>
            </c:strRef>
          </c:tx>
          <c:spPr>
            <a:pattFill prst="wdUpDiag">
              <a:fgClr>
                <a:srgbClr val="FF00FF"/>
              </a:fgClr>
              <a:bgClr>
                <a:schemeClr val="bg1"/>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22-19CA-4C99-8942-C94D0E63316F}"/>
              </c:ext>
            </c:extLst>
          </c:dPt>
          <c:dPt>
            <c:idx val="11"/>
            <c:invertIfNegative val="0"/>
            <c:bubble3D val="0"/>
            <c:extLst>
              <c:ext xmlns:c16="http://schemas.microsoft.com/office/drawing/2014/chart" uri="{C3380CC4-5D6E-409C-BE32-E72D297353CC}">
                <c16:uniqueId val="{00000023-19CA-4C99-8942-C94D0E63316F}"/>
              </c:ext>
            </c:extLst>
          </c:dPt>
          <c:cat>
            <c:strRef>
              <c:f>'2025'!$A$41:$A$64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'2025'!$K$41:$K$64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24-19CA-4C99-8942-C94D0E63316F}"/>
            </c:ext>
          </c:extLst>
        </c:ser>
        <c:ser>
          <c:idx val="10"/>
          <c:order val="10"/>
          <c:tx>
            <c:strRef>
              <c:f>'2025'!$L$5</c:f>
              <c:strCache>
                <c:ptCount val="1"/>
                <c:pt idx="0">
                  <c:v>Nov</c:v>
                </c:pt>
              </c:strCache>
            </c:strRef>
          </c:tx>
          <c:spPr>
            <a:pattFill prst="wdUpDiag">
              <a:fgClr>
                <a:schemeClr val="accent3">
                  <a:lumMod val="75000"/>
                </a:schemeClr>
              </a:fgClr>
              <a:bgClr>
                <a:schemeClr val="bg1"/>
              </a:bgClr>
            </a:pattFill>
            <a:ln w="12700">
              <a:solidFill>
                <a:srgbClr val="000000"/>
              </a:solidFill>
              <a:prstDash val="solid"/>
            </a:ln>
          </c:spPr>
          <c:invertIfNegative val="0"/>
          <c:cat>
            <c:strRef>
              <c:f>'2025'!$A$41:$A$64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'2025'!$L$41:$L$64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25-19CA-4C99-8942-C94D0E63316F}"/>
            </c:ext>
          </c:extLst>
        </c:ser>
        <c:ser>
          <c:idx val="11"/>
          <c:order val="11"/>
          <c:tx>
            <c:strRef>
              <c:f>'2025'!$M$5</c:f>
              <c:strCache>
                <c:ptCount val="1"/>
                <c:pt idx="0">
                  <c:v>Dez</c:v>
                </c:pt>
              </c:strCache>
            </c:strRef>
          </c:tx>
          <c:spPr>
            <a:solidFill>
              <a:srgbClr val="00FFFF"/>
            </a:solidFill>
            <a:ln w="12700">
              <a:solidFill>
                <a:srgbClr val="000000"/>
              </a:solidFill>
              <a:prstDash val="solid"/>
            </a:ln>
          </c:spPr>
          <c:invertIfNegative val="0"/>
          <c:cat>
            <c:strRef>
              <c:f>'2025'!$A$41:$A$64</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Liebschützberg</c:v>
                </c:pt>
                <c:pt idx="21">
                  <c:v>Leipzig-Lützner Str.</c:v>
                </c:pt>
                <c:pt idx="22">
                  <c:v>Leipzig-Mitte</c:v>
                </c:pt>
                <c:pt idx="23">
                  <c:v>Leipzig-West</c:v>
                </c:pt>
              </c:strCache>
            </c:strRef>
          </c:cat>
          <c:val>
            <c:numRef>
              <c:f>'2025'!$M$41:$M$64</c:f>
              <c:numCache>
                <c:formatCode>;;;</c:formatCode>
                <c:ptCount val="24"/>
                <c:pt idx="0">
                  <c:v>0</c:v>
                </c:pt>
                <c:pt idx="1">
                  <c:v>0</c:v>
                </c:pt>
                <c:pt idx="2">
                  <c:v>0</c:v>
                </c:pt>
                <c:pt idx="3">
                  <c:v>0</c:v>
                </c:pt>
                <c:pt idx="4">
                  <c:v>0</c:v>
                </c:pt>
                <c:pt idx="5">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26-19CA-4C99-8942-C94D0E63316F}"/>
            </c:ext>
          </c:extLst>
        </c:ser>
        <c:dLbls>
          <c:showLegendKey val="0"/>
          <c:showVal val="0"/>
          <c:showCatName val="0"/>
          <c:showSerName val="0"/>
          <c:showPercent val="0"/>
          <c:showBubbleSize val="0"/>
        </c:dLbls>
        <c:gapWidth val="150"/>
        <c:overlap val="100"/>
        <c:axId val="144629120"/>
        <c:axId val="147981824"/>
      </c:barChart>
      <c:scatterChart>
        <c:scatterStyle val="lineMarker"/>
        <c:varyColors val="0"/>
        <c:ser>
          <c:idx val="12"/>
          <c:order val="12"/>
          <c:tx>
            <c:v>Anzahl PM10-Überschreitngstage</c:v>
          </c:tx>
          <c:spPr>
            <a:ln w="28575">
              <a:noFill/>
            </a:ln>
          </c:spPr>
          <c:marker>
            <c:symbol val="none"/>
          </c:marker>
          <c:errBars>
            <c:errDir val="y"/>
            <c:errBarType val="minus"/>
            <c:errValType val="fixedVal"/>
            <c:noEndCap val="1"/>
            <c:val val="1000"/>
            <c:spPr>
              <a:ln w="38100">
                <a:solidFill>
                  <a:srgbClr val="FF0000"/>
                </a:solidFill>
              </a:ln>
            </c:spPr>
          </c:errBars>
          <c:errBars>
            <c:errDir val="x"/>
            <c:errBarType val="both"/>
            <c:errValType val="fixedVal"/>
            <c:noEndCap val="0"/>
            <c:val val="1"/>
          </c:errBars>
          <c:yVal>
            <c:numLit>
              <c:formatCode>General</c:formatCode>
              <c:ptCount val="1"/>
              <c:pt idx="0">
                <c:v>100</c:v>
              </c:pt>
            </c:numLit>
          </c:yVal>
          <c:smooth val="0"/>
          <c:extLst>
            <c:ext xmlns:c16="http://schemas.microsoft.com/office/drawing/2014/chart" uri="{C3380CC4-5D6E-409C-BE32-E72D297353CC}">
              <c16:uniqueId val="{00000027-19CA-4C99-8942-C94D0E63316F}"/>
            </c:ext>
          </c:extLst>
        </c:ser>
        <c:dLbls>
          <c:showLegendKey val="0"/>
          <c:showVal val="0"/>
          <c:showCatName val="0"/>
          <c:showSerName val="0"/>
          <c:showPercent val="0"/>
          <c:showBubbleSize val="0"/>
        </c:dLbls>
        <c:axId val="147985536"/>
        <c:axId val="147983744"/>
      </c:scatterChart>
      <c:catAx>
        <c:axId val="144629120"/>
        <c:scaling>
          <c:orientation val="maxMin"/>
        </c:scaling>
        <c:delete val="0"/>
        <c:axPos val="l"/>
        <c:title>
          <c:tx>
            <c:rich>
              <a:bodyPr/>
              <a:lstStyle/>
              <a:p>
                <a:pPr>
                  <a:defRPr sz="1200" b="1" i="0" u="none" strike="noStrike" baseline="0">
                    <a:solidFill>
                      <a:srgbClr val="000000"/>
                    </a:solidFill>
                    <a:latin typeface="Times New Roman"/>
                    <a:ea typeface="Times New Roman"/>
                    <a:cs typeface="Times New Roman"/>
                  </a:defRPr>
                </a:pPr>
                <a:r>
                  <a:rPr lang="de-DE"/>
                  <a:t>Messstationen</a:t>
                </a:r>
              </a:p>
            </c:rich>
          </c:tx>
          <c:layout>
            <c:manualLayout>
              <c:xMode val="edge"/>
              <c:yMode val="edge"/>
              <c:x val="1.2033337551750945E-2"/>
              <c:y val="0.4158105722297227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47981824"/>
        <c:crossesAt val="0"/>
        <c:auto val="1"/>
        <c:lblAlgn val="ctr"/>
        <c:lblOffset val="180"/>
        <c:noMultiLvlLbl val="0"/>
      </c:catAx>
      <c:valAx>
        <c:axId val="147981824"/>
        <c:scaling>
          <c:orientation val="minMax"/>
          <c:max val="105"/>
          <c:min val="0"/>
        </c:scaling>
        <c:delete val="0"/>
        <c:axPos val="b"/>
        <c:majorGridlines>
          <c:spPr>
            <a:ln w="3175">
              <a:solidFill>
                <a:schemeClr val="bg1">
                  <a:lumMod val="50000"/>
                </a:schemeClr>
              </a:solidFill>
              <a:prstDash val="solid"/>
            </a:ln>
          </c:spPr>
        </c:majorGridlines>
        <c:minorGridlines>
          <c:spPr>
            <a:ln>
              <a:gradFill>
                <a:gsLst>
                  <a:gs pos="0">
                    <a:schemeClr val="bg1">
                      <a:lumMod val="75000"/>
                    </a:schemeClr>
                  </a:gs>
                  <a:gs pos="26696">
                    <a:srgbClr val="C3D2ED"/>
                  </a:gs>
                  <a:gs pos="50000">
                    <a:schemeClr val="accent1">
                      <a:tint val="44500"/>
                      <a:satMod val="160000"/>
                    </a:schemeClr>
                  </a:gs>
                  <a:gs pos="100000">
                    <a:schemeClr val="accent1">
                      <a:tint val="23500"/>
                      <a:satMod val="160000"/>
                    </a:schemeClr>
                  </a:gs>
                </a:gsLst>
                <a:lin ang="5400000" scaled="0"/>
              </a:gradFill>
            </a:ln>
          </c:spPr>
        </c:minorGridlines>
        <c:title>
          <c:tx>
            <c:rich>
              <a:bodyPr/>
              <a:lstStyle/>
              <a:p>
                <a:pPr>
                  <a:defRPr sz="1200" b="1" i="0" u="none" strike="noStrike" baseline="0">
                    <a:solidFill>
                      <a:srgbClr val="000000"/>
                    </a:solidFill>
                    <a:latin typeface="Times New Roman"/>
                    <a:ea typeface="Times New Roman"/>
                    <a:cs typeface="Times New Roman"/>
                  </a:defRPr>
                </a:pPr>
                <a:r>
                  <a:rPr lang="de-DE" sz="1200" b="1" i="0" u="none" strike="noStrike" baseline="0">
                    <a:solidFill>
                      <a:srgbClr val="000000"/>
                    </a:solidFill>
                    <a:latin typeface="Times New Roman"/>
                    <a:cs typeface="Times New Roman"/>
                  </a:rPr>
                  <a:t>Anzahl der Tage mit PM</a:t>
                </a:r>
                <a:r>
                  <a:rPr lang="de-DE" sz="1200" b="1" i="0" u="none" strike="noStrike" baseline="-25000">
                    <a:solidFill>
                      <a:srgbClr val="000000"/>
                    </a:solidFill>
                    <a:latin typeface="Times New Roman"/>
                    <a:cs typeface="Times New Roman"/>
                  </a:rPr>
                  <a:t>10</a:t>
                </a:r>
                <a:r>
                  <a:rPr lang="de-DE" sz="1200" b="1" i="0" u="none" strike="noStrike" baseline="0">
                    <a:solidFill>
                      <a:srgbClr val="000000"/>
                    </a:solidFill>
                    <a:latin typeface="Times New Roman"/>
                    <a:cs typeface="Times New Roman"/>
                  </a:rPr>
                  <a:t>-Überschreitung</a:t>
                </a:r>
                <a:endParaRPr lang="de-DE"/>
              </a:p>
            </c:rich>
          </c:tx>
          <c:layout>
            <c:manualLayout>
              <c:xMode val="edge"/>
              <c:yMode val="edge"/>
              <c:x val="0.46148487987313574"/>
              <c:y val="0.89438806761875234"/>
            </c:manualLayout>
          </c:layout>
          <c:overlay val="0"/>
          <c:spPr>
            <a:noFill/>
            <a:ln w="25400">
              <a:noFill/>
            </a:ln>
          </c:spPr>
        </c:title>
        <c:numFmt formatCode="0;[Red]0" sourceLinked="0"/>
        <c:majorTickMark val="out"/>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44629120"/>
        <c:crosses val="max"/>
        <c:crossBetween val="between"/>
        <c:minorUnit val="5"/>
      </c:valAx>
      <c:valAx>
        <c:axId val="147983744"/>
        <c:scaling>
          <c:orientation val="minMax"/>
          <c:max val="100"/>
          <c:min val="0"/>
        </c:scaling>
        <c:delete val="0"/>
        <c:axPos val="r"/>
        <c:numFmt formatCode="General" sourceLinked="1"/>
        <c:majorTickMark val="out"/>
        <c:minorTickMark val="none"/>
        <c:tickLblPos val="none"/>
        <c:spPr>
          <a:ln>
            <a:noFill/>
          </a:ln>
        </c:spPr>
        <c:crossAx val="147985536"/>
        <c:crosses val="max"/>
        <c:crossBetween val="midCat"/>
      </c:valAx>
      <c:valAx>
        <c:axId val="147985536"/>
        <c:scaling>
          <c:orientation val="minMax"/>
          <c:max val="3"/>
          <c:min val="0"/>
        </c:scaling>
        <c:delete val="0"/>
        <c:axPos val="t"/>
        <c:majorTickMark val="out"/>
        <c:minorTickMark val="none"/>
        <c:tickLblPos val="none"/>
        <c:spPr>
          <a:ln>
            <a:noFill/>
          </a:ln>
        </c:spPr>
        <c:crossAx val="147983744"/>
        <c:crosses val="max"/>
        <c:crossBetween val="midCat"/>
      </c:valAx>
      <c:spPr>
        <a:solidFill>
          <a:srgbClr val="FFFFFF"/>
        </a:solidFill>
        <a:ln w="12700">
          <a:solidFill>
            <a:srgbClr val="808080"/>
          </a:solidFill>
          <a:prstDash val="solid"/>
        </a:ln>
      </c:spPr>
    </c:plotArea>
    <c:legend>
      <c:legendPos val="b"/>
      <c:legendEntry>
        <c:idx val="12"/>
        <c:delete val="1"/>
      </c:legendEntry>
      <c:layout>
        <c:manualLayout>
          <c:xMode val="edge"/>
          <c:yMode val="edge"/>
          <c:x val="0.22770777213313326"/>
          <c:y val="0.96242600477723539"/>
          <c:w val="0.6306726036242275"/>
          <c:h val="2.1683851714971822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a:ea typeface="Times New Roman"/>
              <a:cs typeface="Times New Roman"/>
            </a:defRPr>
          </a:pPr>
          <a:endParaRPr lang="de-DE"/>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Times New Roman"/>
          <a:ea typeface="Times New Roman"/>
          <a:cs typeface="Times New Roman"/>
        </a:defRPr>
      </a:pPr>
      <a:endParaRPr lang="de-DE"/>
    </a:p>
  </c:txPr>
  <c:printSettings>
    <c:headerFooter/>
    <c:pageMargins b="0.78740157499999996" l="0.7" r="0.7" t="0.78740157499999996" header="0.3" footer="0.3"/>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Times New Roman"/>
                <a:ea typeface="Times New Roman"/>
                <a:cs typeface="Times New Roman"/>
              </a:defRPr>
            </a:pPr>
            <a:r>
              <a:rPr lang="de-DE" sz="1800" b="1" i="0" u="none" strike="noStrike" baseline="0">
                <a:solidFill>
                  <a:srgbClr val="000000"/>
                </a:solidFill>
                <a:latin typeface="Times New Roman"/>
                <a:cs typeface="Times New Roman"/>
              </a:rPr>
              <a:t>Anzahl der PM</a:t>
            </a:r>
            <a:r>
              <a:rPr lang="de-DE" sz="1800" b="1" i="0" u="none" strike="noStrike" baseline="-25000">
                <a:solidFill>
                  <a:srgbClr val="000000"/>
                </a:solidFill>
                <a:latin typeface="Times New Roman"/>
                <a:cs typeface="Times New Roman"/>
              </a:rPr>
              <a:t>10</a:t>
            </a:r>
            <a:r>
              <a:rPr lang="de-DE" sz="1800" b="1" i="0" u="none" strike="noStrike" baseline="0">
                <a:solidFill>
                  <a:srgbClr val="000000"/>
                </a:solidFill>
                <a:latin typeface="Times New Roman"/>
                <a:cs typeface="Times New Roman"/>
              </a:rPr>
              <a:t>-Überschreitungen von 50 µg/m³ für 2011 </a:t>
            </a:r>
            <a:endParaRPr lang="de-DE"/>
          </a:p>
        </c:rich>
      </c:tx>
      <c:layout>
        <c:manualLayout>
          <c:xMode val="edge"/>
          <c:yMode val="edge"/>
          <c:x val="0.22307956538245982"/>
          <c:y val="2.5486743284529371E-2"/>
        </c:manualLayout>
      </c:layout>
      <c:overlay val="0"/>
      <c:spPr>
        <a:noFill/>
        <a:ln w="25400">
          <a:noFill/>
        </a:ln>
      </c:spPr>
    </c:title>
    <c:autoTitleDeleted val="0"/>
    <c:view3D>
      <c:rotX val="19"/>
      <c:hPercent val="130"/>
      <c:rotY val="24"/>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839000680470498"/>
          <c:y val="6.2976116574639793E-2"/>
          <c:w val="0.78679514761448488"/>
          <c:h val="0.81026604692066295"/>
        </c:manualLayout>
      </c:layout>
      <c:bar3DChart>
        <c:barDir val="bar"/>
        <c:grouping val="stacked"/>
        <c:varyColors val="0"/>
        <c:ser>
          <c:idx val="0"/>
          <c:order val="0"/>
          <c:tx>
            <c:strRef>
              <c:f>'2011'!$B$5</c:f>
              <c:strCache>
                <c:ptCount val="1"/>
                <c:pt idx="0">
                  <c:v>Jan</c:v>
                </c:pt>
              </c:strCache>
            </c:strRef>
          </c:tx>
          <c:spPr>
            <a:pattFill prst="wdUpDiag">
              <a:fgClr>
                <a:srgbClr xmlns:mc="http://schemas.openxmlformats.org/markup-compatibility/2006" xmlns:a14="http://schemas.microsoft.com/office/drawing/2010/main" val="CC99FF" mc:Ignorable="a14" a14:legacySpreadsheetColorIndex="46"/>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7B81-49CD-A1A1-696AA9D5A483}"/>
              </c:ext>
            </c:extLst>
          </c:dPt>
          <c:dPt>
            <c:idx val="2"/>
            <c:invertIfNegative val="0"/>
            <c:bubble3D val="0"/>
            <c:extLst>
              <c:ext xmlns:c16="http://schemas.microsoft.com/office/drawing/2014/chart" uri="{C3380CC4-5D6E-409C-BE32-E72D297353CC}">
                <c16:uniqueId val="{00000001-7B81-49CD-A1A1-696AA9D5A483}"/>
              </c:ext>
            </c:extLst>
          </c:dPt>
          <c:dPt>
            <c:idx val="3"/>
            <c:invertIfNegative val="0"/>
            <c:bubble3D val="0"/>
            <c:extLst>
              <c:ext xmlns:c16="http://schemas.microsoft.com/office/drawing/2014/chart" uri="{C3380CC4-5D6E-409C-BE32-E72D297353CC}">
                <c16:uniqueId val="{00000002-7B81-49CD-A1A1-696AA9D5A483}"/>
              </c:ext>
            </c:extLst>
          </c:dPt>
          <c:dPt>
            <c:idx val="4"/>
            <c:invertIfNegative val="0"/>
            <c:bubble3D val="0"/>
            <c:extLst>
              <c:ext xmlns:c16="http://schemas.microsoft.com/office/drawing/2014/chart" uri="{C3380CC4-5D6E-409C-BE32-E72D297353CC}">
                <c16:uniqueId val="{00000003-7B81-49CD-A1A1-696AA9D5A483}"/>
              </c:ext>
            </c:extLst>
          </c:dPt>
          <c:dPt>
            <c:idx val="5"/>
            <c:invertIfNegative val="0"/>
            <c:bubble3D val="0"/>
            <c:extLst>
              <c:ext xmlns:c16="http://schemas.microsoft.com/office/drawing/2014/chart" uri="{C3380CC4-5D6E-409C-BE32-E72D297353CC}">
                <c16:uniqueId val="{00000004-7B81-49CD-A1A1-696AA9D5A483}"/>
              </c:ext>
            </c:extLst>
          </c:dPt>
          <c:dPt>
            <c:idx val="6"/>
            <c:invertIfNegative val="0"/>
            <c:bubble3D val="0"/>
            <c:extLst>
              <c:ext xmlns:c16="http://schemas.microsoft.com/office/drawing/2014/chart" uri="{C3380CC4-5D6E-409C-BE32-E72D297353CC}">
                <c16:uniqueId val="{00000005-7B81-49CD-A1A1-696AA9D5A483}"/>
              </c:ext>
            </c:extLst>
          </c:dPt>
          <c:dPt>
            <c:idx val="7"/>
            <c:invertIfNegative val="0"/>
            <c:bubble3D val="0"/>
            <c:extLst>
              <c:ext xmlns:c16="http://schemas.microsoft.com/office/drawing/2014/chart" uri="{C3380CC4-5D6E-409C-BE32-E72D297353CC}">
                <c16:uniqueId val="{00000006-7B81-49CD-A1A1-696AA9D5A483}"/>
              </c:ext>
            </c:extLst>
          </c:dPt>
          <c:dPt>
            <c:idx val="9"/>
            <c:invertIfNegative val="0"/>
            <c:bubble3D val="0"/>
            <c:extLst>
              <c:ext xmlns:c16="http://schemas.microsoft.com/office/drawing/2014/chart" uri="{C3380CC4-5D6E-409C-BE32-E72D297353CC}">
                <c16:uniqueId val="{00000007-7B81-49CD-A1A1-696AA9D5A483}"/>
              </c:ext>
            </c:extLst>
          </c:dPt>
          <c:dPt>
            <c:idx val="10"/>
            <c:invertIfNegative val="0"/>
            <c:bubble3D val="0"/>
            <c:extLst>
              <c:ext xmlns:c16="http://schemas.microsoft.com/office/drawing/2014/chart" uri="{C3380CC4-5D6E-409C-BE32-E72D297353CC}">
                <c16:uniqueId val="{00000008-7B81-49CD-A1A1-696AA9D5A483}"/>
              </c:ext>
            </c:extLst>
          </c:dPt>
          <c:dPt>
            <c:idx val="11"/>
            <c:invertIfNegative val="0"/>
            <c:bubble3D val="0"/>
            <c:extLst>
              <c:ext xmlns:c16="http://schemas.microsoft.com/office/drawing/2014/chart" uri="{C3380CC4-5D6E-409C-BE32-E72D297353CC}">
                <c16:uniqueId val="{00000009-7B81-49CD-A1A1-696AA9D5A483}"/>
              </c:ext>
            </c:extLst>
          </c:dPt>
          <c:dPt>
            <c:idx val="12"/>
            <c:invertIfNegative val="0"/>
            <c:bubble3D val="0"/>
            <c:extLst>
              <c:ext xmlns:c16="http://schemas.microsoft.com/office/drawing/2014/chart" uri="{C3380CC4-5D6E-409C-BE32-E72D297353CC}">
                <c16:uniqueId val="{0000000A-7B81-49CD-A1A1-696AA9D5A483}"/>
              </c:ext>
            </c:extLst>
          </c:dPt>
          <c:dPt>
            <c:idx val="13"/>
            <c:invertIfNegative val="0"/>
            <c:bubble3D val="0"/>
            <c:extLst>
              <c:ext xmlns:c16="http://schemas.microsoft.com/office/drawing/2014/chart" uri="{C3380CC4-5D6E-409C-BE32-E72D297353CC}">
                <c16:uniqueId val="{0000000B-7B81-49CD-A1A1-696AA9D5A483}"/>
              </c:ext>
            </c:extLst>
          </c:dPt>
          <c:dPt>
            <c:idx val="14"/>
            <c:invertIfNegative val="0"/>
            <c:bubble3D val="0"/>
            <c:extLst>
              <c:ext xmlns:c16="http://schemas.microsoft.com/office/drawing/2014/chart" uri="{C3380CC4-5D6E-409C-BE32-E72D297353CC}">
                <c16:uniqueId val="{0000000C-7B81-49CD-A1A1-696AA9D5A483}"/>
              </c:ext>
            </c:extLst>
          </c:dPt>
          <c:dPt>
            <c:idx val="15"/>
            <c:invertIfNegative val="0"/>
            <c:bubble3D val="0"/>
            <c:extLst>
              <c:ext xmlns:c16="http://schemas.microsoft.com/office/drawing/2014/chart" uri="{C3380CC4-5D6E-409C-BE32-E72D297353CC}">
                <c16:uniqueId val="{0000000D-7B81-49CD-A1A1-696AA9D5A483}"/>
              </c:ext>
            </c:extLst>
          </c:dPt>
          <c:dPt>
            <c:idx val="16"/>
            <c:invertIfNegative val="0"/>
            <c:bubble3D val="0"/>
            <c:extLst>
              <c:ext xmlns:c16="http://schemas.microsoft.com/office/drawing/2014/chart" uri="{C3380CC4-5D6E-409C-BE32-E72D297353CC}">
                <c16:uniqueId val="{0000000E-7B81-49CD-A1A1-696AA9D5A483}"/>
              </c:ext>
            </c:extLst>
          </c:dPt>
          <c:dPt>
            <c:idx val="17"/>
            <c:invertIfNegative val="0"/>
            <c:bubble3D val="0"/>
            <c:extLst>
              <c:ext xmlns:c16="http://schemas.microsoft.com/office/drawing/2014/chart" uri="{C3380CC4-5D6E-409C-BE32-E72D297353CC}">
                <c16:uniqueId val="{0000000F-7B81-49CD-A1A1-696AA9D5A483}"/>
              </c:ext>
            </c:extLst>
          </c:dPt>
          <c:dPt>
            <c:idx val="18"/>
            <c:invertIfNegative val="0"/>
            <c:bubble3D val="0"/>
            <c:extLst>
              <c:ext xmlns:c16="http://schemas.microsoft.com/office/drawing/2014/chart" uri="{C3380CC4-5D6E-409C-BE32-E72D297353CC}">
                <c16:uniqueId val="{00000010-7B81-49CD-A1A1-696AA9D5A483}"/>
              </c:ext>
            </c:extLst>
          </c:dPt>
          <c:dPt>
            <c:idx val="19"/>
            <c:invertIfNegative val="0"/>
            <c:bubble3D val="0"/>
            <c:extLst>
              <c:ext xmlns:c16="http://schemas.microsoft.com/office/drawing/2014/chart" uri="{C3380CC4-5D6E-409C-BE32-E72D297353CC}">
                <c16:uniqueId val="{00000011-7B81-49CD-A1A1-696AA9D5A483}"/>
              </c:ext>
            </c:extLst>
          </c:dPt>
          <c:dPt>
            <c:idx val="20"/>
            <c:invertIfNegative val="0"/>
            <c:bubble3D val="0"/>
            <c:extLst>
              <c:ext xmlns:c16="http://schemas.microsoft.com/office/drawing/2014/chart" uri="{C3380CC4-5D6E-409C-BE32-E72D297353CC}">
                <c16:uniqueId val="{00000012-7B81-49CD-A1A1-696AA9D5A483}"/>
              </c:ext>
            </c:extLst>
          </c:dPt>
          <c:dPt>
            <c:idx val="21"/>
            <c:invertIfNegative val="0"/>
            <c:bubble3D val="0"/>
            <c:extLst>
              <c:ext xmlns:c16="http://schemas.microsoft.com/office/drawing/2014/chart" uri="{C3380CC4-5D6E-409C-BE32-E72D297353CC}">
                <c16:uniqueId val="{00000013-7B81-49CD-A1A1-696AA9D5A483}"/>
              </c:ext>
            </c:extLst>
          </c:dPt>
          <c:dPt>
            <c:idx val="22"/>
            <c:invertIfNegative val="0"/>
            <c:bubble3D val="0"/>
            <c:extLst>
              <c:ext xmlns:c16="http://schemas.microsoft.com/office/drawing/2014/chart" uri="{C3380CC4-5D6E-409C-BE32-E72D297353CC}">
                <c16:uniqueId val="{00000014-7B81-49CD-A1A1-696AA9D5A483}"/>
              </c:ext>
            </c:extLst>
          </c:dPt>
          <c:cat>
            <c:strRef>
              <c:f>'2011'!$A$43:$A$65</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'2011'!$B$43:$B$65</c:f>
              <c:numCache>
                <c:formatCode>;;;</c:formatCode>
                <c:ptCount val="23"/>
                <c:pt idx="0">
                  <c:v>3</c:v>
                </c:pt>
                <c:pt idx="1">
                  <c:v>0</c:v>
                </c:pt>
                <c:pt idx="2">
                  <c:v>3</c:v>
                </c:pt>
                <c:pt idx="3">
                  <c:v>2</c:v>
                </c:pt>
                <c:pt idx="4">
                  <c:v>2</c:v>
                </c:pt>
                <c:pt idx="5">
                  <c:v>3</c:v>
                </c:pt>
                <c:pt idx="6">
                  <c:v>2</c:v>
                </c:pt>
                <c:pt idx="7">
                  <c:v>3</c:v>
                </c:pt>
                <c:pt idx="8">
                  <c:v>0</c:v>
                </c:pt>
                <c:pt idx="9">
                  <c:v>3</c:v>
                </c:pt>
                <c:pt idx="10">
                  <c:v>2</c:v>
                </c:pt>
                <c:pt idx="11">
                  <c:v>3</c:v>
                </c:pt>
                <c:pt idx="12">
                  <c:v>3</c:v>
                </c:pt>
                <c:pt idx="13">
                  <c:v>1</c:v>
                </c:pt>
                <c:pt idx="14">
                  <c:v>4</c:v>
                </c:pt>
                <c:pt idx="15">
                  <c:v>3</c:v>
                </c:pt>
                <c:pt idx="16">
                  <c:v>2</c:v>
                </c:pt>
                <c:pt idx="17">
                  <c:v>4</c:v>
                </c:pt>
                <c:pt idx="18">
                  <c:v>3</c:v>
                </c:pt>
                <c:pt idx="19">
                  <c:v>2</c:v>
                </c:pt>
                <c:pt idx="20">
                  <c:v>6</c:v>
                </c:pt>
                <c:pt idx="21">
                  <c:v>5</c:v>
                </c:pt>
                <c:pt idx="22">
                  <c:v>3</c:v>
                </c:pt>
              </c:numCache>
            </c:numRef>
          </c:val>
          <c:extLst>
            <c:ext xmlns:c16="http://schemas.microsoft.com/office/drawing/2014/chart" uri="{C3380CC4-5D6E-409C-BE32-E72D297353CC}">
              <c16:uniqueId val="{00000015-7B81-49CD-A1A1-696AA9D5A483}"/>
            </c:ext>
          </c:extLst>
        </c:ser>
        <c:ser>
          <c:idx val="1"/>
          <c:order val="1"/>
          <c:tx>
            <c:strRef>
              <c:f>'2011'!$C$5</c:f>
              <c:strCache>
                <c:ptCount val="1"/>
                <c:pt idx="0">
                  <c:v>Feb</c:v>
                </c:pt>
              </c:strCache>
            </c:strRef>
          </c:tx>
          <c:spPr>
            <a:pattFill prst="wdUpDiag">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'2011'!$A$43:$A$65</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'2011'!$C$43:$C$65</c:f>
              <c:numCache>
                <c:formatCode>;;;</c:formatCode>
                <c:ptCount val="23"/>
                <c:pt idx="0">
                  <c:v>6</c:v>
                </c:pt>
                <c:pt idx="1">
                  <c:v>0</c:v>
                </c:pt>
                <c:pt idx="2">
                  <c:v>12</c:v>
                </c:pt>
                <c:pt idx="3">
                  <c:v>8</c:v>
                </c:pt>
                <c:pt idx="4">
                  <c:v>11</c:v>
                </c:pt>
                <c:pt idx="5">
                  <c:v>8</c:v>
                </c:pt>
                <c:pt idx="6">
                  <c:v>6</c:v>
                </c:pt>
                <c:pt idx="7">
                  <c:v>13</c:v>
                </c:pt>
                <c:pt idx="8">
                  <c:v>2</c:v>
                </c:pt>
                <c:pt idx="9">
                  <c:v>12</c:v>
                </c:pt>
                <c:pt idx="10">
                  <c:v>14</c:v>
                </c:pt>
                <c:pt idx="11">
                  <c:v>15</c:v>
                </c:pt>
                <c:pt idx="12">
                  <c:v>13</c:v>
                </c:pt>
                <c:pt idx="13">
                  <c:v>11</c:v>
                </c:pt>
                <c:pt idx="14">
                  <c:v>16</c:v>
                </c:pt>
                <c:pt idx="15">
                  <c:v>10</c:v>
                </c:pt>
                <c:pt idx="16">
                  <c:v>11</c:v>
                </c:pt>
                <c:pt idx="17">
                  <c:v>13</c:v>
                </c:pt>
                <c:pt idx="18">
                  <c:v>12</c:v>
                </c:pt>
                <c:pt idx="19">
                  <c:v>9</c:v>
                </c:pt>
                <c:pt idx="20">
                  <c:v>18</c:v>
                </c:pt>
                <c:pt idx="21">
                  <c:v>12</c:v>
                </c:pt>
                <c:pt idx="22">
                  <c:v>9</c:v>
                </c:pt>
              </c:numCache>
            </c:numRef>
          </c:val>
          <c:extLst>
            <c:ext xmlns:c16="http://schemas.microsoft.com/office/drawing/2014/chart" uri="{C3380CC4-5D6E-409C-BE32-E72D297353CC}">
              <c16:uniqueId val="{00000016-7B81-49CD-A1A1-696AA9D5A483}"/>
            </c:ext>
          </c:extLst>
        </c:ser>
        <c:ser>
          <c:idx val="2"/>
          <c:order val="2"/>
          <c:tx>
            <c:strRef>
              <c:f>'2011'!$D$5</c:f>
              <c:strCache>
                <c:ptCount val="1"/>
                <c:pt idx="0">
                  <c:v>Mar</c:v>
                </c:pt>
              </c:strCache>
            </c:strRef>
          </c:tx>
          <c:spPr>
            <a:pattFill prst="wdUpDiag">
              <a:fgClr>
                <a:srgbClr xmlns:mc="http://schemas.openxmlformats.org/markup-compatibility/2006" xmlns:a14="http://schemas.microsoft.com/office/drawing/2010/main" val="FFCC99" mc:Ignorable="a14" a14:legacySpreadsheetColorIndex="47"/>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'2011'!$A$43:$A$65</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'2011'!$D$43:$D$65</c:f>
              <c:numCache>
                <c:formatCode>;;;</c:formatCode>
                <c:ptCount val="23"/>
                <c:pt idx="0">
                  <c:v>4</c:v>
                </c:pt>
                <c:pt idx="1">
                  <c:v>0</c:v>
                </c:pt>
                <c:pt idx="2">
                  <c:v>13</c:v>
                </c:pt>
                <c:pt idx="3">
                  <c:v>6</c:v>
                </c:pt>
                <c:pt idx="4">
                  <c:v>8</c:v>
                </c:pt>
                <c:pt idx="5">
                  <c:v>6</c:v>
                </c:pt>
                <c:pt idx="6">
                  <c:v>1</c:v>
                </c:pt>
                <c:pt idx="7">
                  <c:v>9</c:v>
                </c:pt>
                <c:pt idx="8">
                  <c:v>3</c:v>
                </c:pt>
                <c:pt idx="9">
                  <c:v>12</c:v>
                </c:pt>
                <c:pt idx="10">
                  <c:v>3</c:v>
                </c:pt>
                <c:pt idx="11">
                  <c:v>11</c:v>
                </c:pt>
                <c:pt idx="12">
                  <c:v>11</c:v>
                </c:pt>
                <c:pt idx="13">
                  <c:v>7</c:v>
                </c:pt>
                <c:pt idx="14">
                  <c:v>9</c:v>
                </c:pt>
                <c:pt idx="15">
                  <c:v>5</c:v>
                </c:pt>
                <c:pt idx="16">
                  <c:v>7</c:v>
                </c:pt>
                <c:pt idx="17">
                  <c:v>8</c:v>
                </c:pt>
                <c:pt idx="18">
                  <c:v>9</c:v>
                </c:pt>
                <c:pt idx="19">
                  <c:v>8</c:v>
                </c:pt>
                <c:pt idx="20">
                  <c:v>16</c:v>
                </c:pt>
                <c:pt idx="21">
                  <c:v>14</c:v>
                </c:pt>
                <c:pt idx="22">
                  <c:v>7</c:v>
                </c:pt>
              </c:numCache>
            </c:numRef>
          </c:val>
          <c:extLst>
            <c:ext xmlns:c16="http://schemas.microsoft.com/office/drawing/2014/chart" uri="{C3380CC4-5D6E-409C-BE32-E72D297353CC}">
              <c16:uniqueId val="{00000017-7B81-49CD-A1A1-696AA9D5A483}"/>
            </c:ext>
          </c:extLst>
        </c:ser>
        <c:ser>
          <c:idx val="3"/>
          <c:order val="3"/>
          <c:tx>
            <c:strRef>
              <c:f>'2011'!$E$5</c:f>
              <c:strCache>
                <c:ptCount val="1"/>
                <c:pt idx="0">
                  <c:v>Apr</c:v>
                </c:pt>
              </c:strCache>
            </c:strRef>
          </c:tx>
          <c:spPr>
            <a:pattFill prst="wdUpDiag">
              <a:fgClr>
                <a:srgbClr xmlns:mc="http://schemas.openxmlformats.org/markup-compatibility/2006" xmlns:a14="http://schemas.microsoft.com/office/drawing/2010/main" val="CCFFFF" mc:Ignorable="a14" a14:legacySpreadsheetColorIndex="27"/>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'2011'!$A$43:$A$65</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'2011'!$E$43:$E$65</c:f>
              <c:numCache>
                <c:formatCode>;;;</c:formatCode>
                <c:ptCount val="23"/>
                <c:pt idx="0">
                  <c:v>0</c:v>
                </c:pt>
                <c:pt idx="1">
                  <c:v>0</c:v>
                </c:pt>
                <c:pt idx="2">
                  <c:v>0</c:v>
                </c:pt>
                <c:pt idx="3">
                  <c:v>0</c:v>
                </c:pt>
                <c:pt idx="4">
                  <c:v>0</c:v>
                </c:pt>
                <c:pt idx="5">
                  <c:v>0</c:v>
                </c:pt>
                <c:pt idx="6">
                  <c:v>0</c:v>
                </c:pt>
                <c:pt idx="7">
                  <c:v>1</c:v>
                </c:pt>
                <c:pt idx="8">
                  <c:v>0</c:v>
                </c:pt>
                <c:pt idx="9">
                  <c:v>2</c:v>
                </c:pt>
                <c:pt idx="10">
                  <c:v>0</c:v>
                </c:pt>
                <c:pt idx="11">
                  <c:v>0</c:v>
                </c:pt>
                <c:pt idx="12">
                  <c:v>0</c:v>
                </c:pt>
                <c:pt idx="13">
                  <c:v>0</c:v>
                </c:pt>
                <c:pt idx="14">
                  <c:v>0</c:v>
                </c:pt>
                <c:pt idx="15">
                  <c:v>0</c:v>
                </c:pt>
                <c:pt idx="16">
                  <c:v>0</c:v>
                </c:pt>
                <c:pt idx="17">
                  <c:v>0</c:v>
                </c:pt>
                <c:pt idx="18">
                  <c:v>1</c:v>
                </c:pt>
                <c:pt idx="19">
                  <c:v>0</c:v>
                </c:pt>
                <c:pt idx="20">
                  <c:v>8</c:v>
                </c:pt>
                <c:pt idx="21">
                  <c:v>3</c:v>
                </c:pt>
                <c:pt idx="22">
                  <c:v>0</c:v>
                </c:pt>
              </c:numCache>
            </c:numRef>
          </c:val>
          <c:extLst>
            <c:ext xmlns:c16="http://schemas.microsoft.com/office/drawing/2014/chart" uri="{C3380CC4-5D6E-409C-BE32-E72D297353CC}">
              <c16:uniqueId val="{00000018-7B81-49CD-A1A1-696AA9D5A483}"/>
            </c:ext>
          </c:extLst>
        </c:ser>
        <c:ser>
          <c:idx val="4"/>
          <c:order val="4"/>
          <c:tx>
            <c:strRef>
              <c:f>'2011'!$F$5</c:f>
              <c:strCache>
                <c:ptCount val="1"/>
                <c:pt idx="0">
                  <c:v>Mai</c:v>
                </c:pt>
              </c:strCache>
            </c:strRef>
          </c:tx>
          <c:spPr>
            <a:pattFill prst="wdUp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'2011'!$A$43:$A$65</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'2011'!$F$43:$F$65</c:f>
              <c:numCache>
                <c:formatCode>;;;</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c:v>
                </c:pt>
                <c:pt idx="21">
                  <c:v>0</c:v>
                </c:pt>
                <c:pt idx="22">
                  <c:v>0</c:v>
                </c:pt>
              </c:numCache>
            </c:numRef>
          </c:val>
          <c:extLst>
            <c:ext xmlns:c16="http://schemas.microsoft.com/office/drawing/2014/chart" uri="{C3380CC4-5D6E-409C-BE32-E72D297353CC}">
              <c16:uniqueId val="{00000019-7B81-49CD-A1A1-696AA9D5A483}"/>
            </c:ext>
          </c:extLst>
        </c:ser>
        <c:ser>
          <c:idx val="5"/>
          <c:order val="5"/>
          <c:tx>
            <c:strRef>
              <c:f>'2011'!$G$5</c:f>
              <c:strCache>
                <c:ptCount val="1"/>
                <c:pt idx="0">
                  <c:v>Jun</c:v>
                </c:pt>
              </c:strCache>
            </c:strRef>
          </c:tx>
          <c:spPr>
            <a:pattFill prst="wdUpDiag">
              <a:fgClr>
                <a:srgbClr xmlns:mc="http://schemas.openxmlformats.org/markup-compatibility/2006" xmlns:a14="http://schemas.microsoft.com/office/drawing/2010/main" val="FFFF00" mc:Ignorable="a14" a14:legacySpreadsheetColorIndex="13"/>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'2011'!$A$43:$A$65</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'2011'!$G$43:$G$65</c:f>
              <c:numCache>
                <c:formatCode>;;;</c:formatCode>
                <c:ptCount val="23"/>
                <c:pt idx="0">
                  <c:v>0</c:v>
                </c:pt>
                <c:pt idx="1">
                  <c:v>0</c:v>
                </c:pt>
                <c:pt idx="2">
                  <c:v>0</c:v>
                </c:pt>
                <c:pt idx="3">
                  <c:v>0</c:v>
                </c:pt>
                <c:pt idx="4">
                  <c:v>0</c:v>
                </c:pt>
                <c:pt idx="5">
                  <c:v>0</c:v>
                </c:pt>
                <c:pt idx="6">
                  <c:v>0</c:v>
                </c:pt>
                <c:pt idx="7">
                  <c:v>0</c:v>
                </c:pt>
                <c:pt idx="8">
                  <c:v>0</c:v>
                </c:pt>
                <c:pt idx="9">
                  <c:v>1</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1A-7B81-49CD-A1A1-696AA9D5A483}"/>
            </c:ext>
          </c:extLst>
        </c:ser>
        <c:ser>
          <c:idx val="6"/>
          <c:order val="6"/>
          <c:tx>
            <c:strRef>
              <c:f>'2011'!$H$5</c:f>
              <c:strCache>
                <c:ptCount val="1"/>
                <c:pt idx="0">
                  <c:v>Jul</c:v>
                </c:pt>
              </c:strCache>
            </c:strRef>
          </c:tx>
          <c:spPr>
            <a:pattFill prst="wdUpDiag">
              <a:fgClr>
                <a:srgbClr xmlns:mc="http://schemas.openxmlformats.org/markup-compatibility/2006" xmlns:a14="http://schemas.microsoft.com/office/drawing/2010/main" val="0066CC" mc:Ignorable="a14" a14:legacySpreadsheetColorIndex="3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'2011'!$A$43:$A$65</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'2011'!$H$43:$H$65</c:f>
              <c:numCache>
                <c:formatCode>;;;</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1B-7B81-49CD-A1A1-696AA9D5A483}"/>
            </c:ext>
          </c:extLst>
        </c:ser>
        <c:ser>
          <c:idx val="7"/>
          <c:order val="7"/>
          <c:tx>
            <c:strRef>
              <c:f>'2011'!$I$5</c:f>
              <c:strCache>
                <c:ptCount val="1"/>
                <c:pt idx="0">
                  <c:v>Aug</c:v>
                </c:pt>
              </c:strCache>
            </c:strRef>
          </c:tx>
          <c:spPr>
            <a:pattFill prst="wdUpDiag">
              <a:fgClr>
                <a:srgbClr xmlns:mc="http://schemas.openxmlformats.org/markup-compatibility/2006" xmlns:a14="http://schemas.microsoft.com/office/drawing/2010/main" val="CCCCFF" mc:Ignorable="a14" a14:legacySpreadsheetColorIndex="3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'2011'!$A$43:$A$65</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'2011'!$I$43:$I$65</c:f>
              <c:numCache>
                <c:formatCode>;;;</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c:v>
                </c:pt>
                <c:pt idx="21">
                  <c:v>1</c:v>
                </c:pt>
                <c:pt idx="22">
                  <c:v>0</c:v>
                </c:pt>
              </c:numCache>
            </c:numRef>
          </c:val>
          <c:extLst>
            <c:ext xmlns:c16="http://schemas.microsoft.com/office/drawing/2014/chart" uri="{C3380CC4-5D6E-409C-BE32-E72D297353CC}">
              <c16:uniqueId val="{0000001C-7B81-49CD-A1A1-696AA9D5A483}"/>
            </c:ext>
          </c:extLst>
        </c:ser>
        <c:ser>
          <c:idx val="8"/>
          <c:order val="8"/>
          <c:tx>
            <c:strRef>
              <c:f>'2011'!$J$5</c:f>
              <c:strCache>
                <c:ptCount val="1"/>
                <c:pt idx="0">
                  <c:v>Sep</c:v>
                </c:pt>
              </c:strCache>
            </c:strRef>
          </c:tx>
          <c:spPr>
            <a:pattFill prst="wdUpDiag">
              <a:fgClr>
                <a:srgbClr xmlns:mc="http://schemas.openxmlformats.org/markup-compatibility/2006" xmlns:a14="http://schemas.microsoft.com/office/drawing/2010/main" val="FF00FF" mc:Ignorable="a14" a14:legacySpreadsheetColorIndex="1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'2011'!$A$43:$A$65</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'2011'!$J$43:$J$65</c:f>
              <c:numCache>
                <c:formatCode>;;;</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c:v>
                </c:pt>
                <c:pt idx="21">
                  <c:v>2</c:v>
                </c:pt>
                <c:pt idx="22">
                  <c:v>0</c:v>
                </c:pt>
              </c:numCache>
            </c:numRef>
          </c:val>
          <c:extLst>
            <c:ext xmlns:c16="http://schemas.microsoft.com/office/drawing/2014/chart" uri="{C3380CC4-5D6E-409C-BE32-E72D297353CC}">
              <c16:uniqueId val="{0000001D-7B81-49CD-A1A1-696AA9D5A483}"/>
            </c:ext>
          </c:extLst>
        </c:ser>
        <c:ser>
          <c:idx val="9"/>
          <c:order val="9"/>
          <c:tx>
            <c:strRef>
              <c:f>'2011'!$K$5</c:f>
              <c:strCache>
                <c:ptCount val="1"/>
                <c:pt idx="0">
                  <c:v>Okt</c:v>
                </c:pt>
              </c:strCache>
            </c:strRef>
          </c:tx>
          <c:spPr>
            <a:pattFill prst="wdUpDiag">
              <a:fgClr>
                <a:srgbClr xmlns:mc="http://schemas.openxmlformats.org/markup-compatibility/2006" xmlns:a14="http://schemas.microsoft.com/office/drawing/2010/main" val="00FF00" mc:Ignorable="a14" a14:legacySpreadsheetColorIndex="11"/>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'2011'!$A$43:$A$65</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'2011'!$K$43:$K$65</c:f>
              <c:numCache>
                <c:formatCode>;;;</c:formatCode>
                <c:ptCount val="23"/>
                <c:pt idx="0">
                  <c:v>0</c:v>
                </c:pt>
                <c:pt idx="1">
                  <c:v>0</c:v>
                </c:pt>
                <c:pt idx="2">
                  <c:v>0</c:v>
                </c:pt>
                <c:pt idx="3">
                  <c:v>0</c:v>
                </c:pt>
                <c:pt idx="4">
                  <c:v>0</c:v>
                </c:pt>
                <c:pt idx="5">
                  <c:v>0</c:v>
                </c:pt>
                <c:pt idx="6">
                  <c:v>0</c:v>
                </c:pt>
                <c:pt idx="7">
                  <c:v>0</c:v>
                </c:pt>
                <c:pt idx="8">
                  <c:v>0</c:v>
                </c:pt>
                <c:pt idx="9">
                  <c:v>3</c:v>
                </c:pt>
                <c:pt idx="10">
                  <c:v>0</c:v>
                </c:pt>
                <c:pt idx="11">
                  <c:v>1</c:v>
                </c:pt>
                <c:pt idx="12">
                  <c:v>0</c:v>
                </c:pt>
                <c:pt idx="13">
                  <c:v>0</c:v>
                </c:pt>
                <c:pt idx="14">
                  <c:v>0</c:v>
                </c:pt>
                <c:pt idx="15">
                  <c:v>0</c:v>
                </c:pt>
                <c:pt idx="16">
                  <c:v>0</c:v>
                </c:pt>
                <c:pt idx="17">
                  <c:v>0</c:v>
                </c:pt>
                <c:pt idx="18">
                  <c:v>1</c:v>
                </c:pt>
                <c:pt idx="19">
                  <c:v>0</c:v>
                </c:pt>
                <c:pt idx="20">
                  <c:v>1</c:v>
                </c:pt>
                <c:pt idx="21">
                  <c:v>8</c:v>
                </c:pt>
                <c:pt idx="22">
                  <c:v>0</c:v>
                </c:pt>
              </c:numCache>
            </c:numRef>
          </c:val>
          <c:extLst>
            <c:ext xmlns:c16="http://schemas.microsoft.com/office/drawing/2014/chart" uri="{C3380CC4-5D6E-409C-BE32-E72D297353CC}">
              <c16:uniqueId val="{0000001E-7B81-49CD-A1A1-696AA9D5A483}"/>
            </c:ext>
          </c:extLst>
        </c:ser>
        <c:ser>
          <c:idx val="10"/>
          <c:order val="10"/>
          <c:tx>
            <c:strRef>
              <c:f>'2011'!$L$5</c:f>
              <c:strCache>
                <c:ptCount val="1"/>
                <c:pt idx="0">
                  <c:v>Nov</c:v>
                </c:pt>
              </c:strCache>
            </c:strRef>
          </c:tx>
          <c:spPr>
            <a:pattFill prst="wdUpDiag">
              <a:fgClr>
                <a:srgbClr xmlns:mc="http://schemas.openxmlformats.org/markup-compatibility/2006" xmlns:a14="http://schemas.microsoft.com/office/drawing/2010/main" val="FF6600" mc:Ignorable="a14" a14:legacySpreadsheetColorIndex="53"/>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'2011'!$A$43:$A$65</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'2011'!$L$43:$L$65</c:f>
              <c:numCache>
                <c:formatCode>;;;</c:formatCode>
                <c:ptCount val="23"/>
                <c:pt idx="0">
                  <c:v>0</c:v>
                </c:pt>
                <c:pt idx="1">
                  <c:v>0</c:v>
                </c:pt>
                <c:pt idx="2">
                  <c:v>11</c:v>
                </c:pt>
                <c:pt idx="3">
                  <c:v>7</c:v>
                </c:pt>
                <c:pt idx="4">
                  <c:v>7</c:v>
                </c:pt>
                <c:pt idx="5">
                  <c:v>6</c:v>
                </c:pt>
                <c:pt idx="6">
                  <c:v>0</c:v>
                </c:pt>
                <c:pt idx="7">
                  <c:v>3</c:v>
                </c:pt>
                <c:pt idx="8">
                  <c:v>2</c:v>
                </c:pt>
                <c:pt idx="9">
                  <c:v>20</c:v>
                </c:pt>
                <c:pt idx="10">
                  <c:v>4</c:v>
                </c:pt>
                <c:pt idx="11">
                  <c:v>16</c:v>
                </c:pt>
                <c:pt idx="12">
                  <c:v>15</c:v>
                </c:pt>
                <c:pt idx="13">
                  <c:v>10</c:v>
                </c:pt>
                <c:pt idx="14">
                  <c:v>17</c:v>
                </c:pt>
                <c:pt idx="15">
                  <c:v>6</c:v>
                </c:pt>
                <c:pt idx="16">
                  <c:v>6</c:v>
                </c:pt>
                <c:pt idx="17">
                  <c:v>7</c:v>
                </c:pt>
                <c:pt idx="18">
                  <c:v>6</c:v>
                </c:pt>
                <c:pt idx="19">
                  <c:v>0</c:v>
                </c:pt>
                <c:pt idx="20">
                  <c:v>17</c:v>
                </c:pt>
                <c:pt idx="21">
                  <c:v>18</c:v>
                </c:pt>
                <c:pt idx="22">
                  <c:v>5</c:v>
                </c:pt>
              </c:numCache>
            </c:numRef>
          </c:val>
          <c:extLst>
            <c:ext xmlns:c16="http://schemas.microsoft.com/office/drawing/2014/chart" uri="{C3380CC4-5D6E-409C-BE32-E72D297353CC}">
              <c16:uniqueId val="{0000001F-7B81-49CD-A1A1-696AA9D5A483}"/>
            </c:ext>
          </c:extLst>
        </c:ser>
        <c:ser>
          <c:idx val="11"/>
          <c:order val="11"/>
          <c:tx>
            <c:strRef>
              <c:f>'2011'!$M$5</c:f>
              <c:strCache>
                <c:ptCount val="1"/>
                <c:pt idx="0">
                  <c:v>Dez</c:v>
                </c:pt>
              </c:strCache>
            </c:strRef>
          </c:tx>
          <c:spPr>
            <a:solidFill>
              <a:srgbClr val="00FFFF"/>
            </a:solidFill>
            <a:ln w="12700">
              <a:solidFill>
                <a:srgbClr val="000000"/>
              </a:solidFill>
              <a:prstDash val="solid"/>
            </a:ln>
          </c:spPr>
          <c:invertIfNegative val="0"/>
          <c:cat>
            <c:strRef>
              <c:f>'2011'!$A$43:$A$65</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'2011'!$M$43:$M$65</c:f>
              <c:numCache>
                <c:formatCode>;;;</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20-7B81-49CD-A1A1-696AA9D5A483}"/>
            </c:ext>
          </c:extLst>
        </c:ser>
        <c:dLbls>
          <c:showLegendKey val="0"/>
          <c:showVal val="0"/>
          <c:showCatName val="0"/>
          <c:showSerName val="0"/>
          <c:showPercent val="0"/>
          <c:showBubbleSize val="0"/>
        </c:dLbls>
        <c:gapWidth val="150"/>
        <c:shape val="box"/>
        <c:axId val="153219840"/>
        <c:axId val="153221760"/>
        <c:axId val="0"/>
      </c:bar3DChart>
      <c:catAx>
        <c:axId val="153219840"/>
        <c:scaling>
          <c:orientation val="maxMin"/>
        </c:scaling>
        <c:delete val="0"/>
        <c:axPos val="l"/>
        <c:title>
          <c:tx>
            <c:rich>
              <a:bodyPr/>
              <a:lstStyle/>
              <a:p>
                <a:pPr>
                  <a:defRPr sz="1200" b="1" i="0" u="none" strike="noStrike" baseline="0">
                    <a:solidFill>
                      <a:srgbClr val="000000"/>
                    </a:solidFill>
                    <a:latin typeface="Times New Roman"/>
                    <a:ea typeface="Times New Roman"/>
                    <a:cs typeface="Times New Roman"/>
                  </a:defRPr>
                </a:pPr>
                <a:r>
                  <a:rPr lang="de-DE"/>
                  <a:t>Messstationen</a:t>
                </a:r>
              </a:p>
            </c:rich>
          </c:tx>
          <c:layout>
            <c:manualLayout>
              <c:xMode val="edge"/>
              <c:yMode val="edge"/>
              <c:x val="1.2033337551750945E-2"/>
              <c:y val="0.41734542128416846"/>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53221760"/>
        <c:crosses val="autoZero"/>
        <c:auto val="1"/>
        <c:lblAlgn val="ctr"/>
        <c:lblOffset val="180"/>
        <c:tickLblSkip val="1"/>
        <c:tickMarkSkip val="1"/>
        <c:noMultiLvlLbl val="0"/>
      </c:catAx>
      <c:valAx>
        <c:axId val="153221760"/>
        <c:scaling>
          <c:orientation val="minMax"/>
          <c:max val="75"/>
          <c:min val="0"/>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Times New Roman"/>
                    <a:ea typeface="Times New Roman"/>
                    <a:cs typeface="Times New Roman"/>
                  </a:defRPr>
                </a:pPr>
                <a:r>
                  <a:rPr lang="de-DE" sz="1200" b="1" i="0" u="none" strike="noStrike" baseline="0">
                    <a:solidFill>
                      <a:srgbClr val="000000"/>
                    </a:solidFill>
                    <a:latin typeface="Times New Roman"/>
                    <a:cs typeface="Times New Roman"/>
                  </a:rPr>
                  <a:t>Anzahl der Tage mit PM</a:t>
                </a:r>
                <a:r>
                  <a:rPr lang="de-DE" sz="1200" b="1" i="0" u="none" strike="noStrike" baseline="-25000">
                    <a:solidFill>
                      <a:srgbClr val="000000"/>
                    </a:solidFill>
                    <a:latin typeface="Times New Roman"/>
                    <a:cs typeface="Times New Roman"/>
                  </a:rPr>
                  <a:t>10</a:t>
                </a:r>
                <a:r>
                  <a:rPr lang="de-DE" sz="1200" b="1" i="0" u="none" strike="noStrike" baseline="0">
                    <a:solidFill>
                      <a:srgbClr val="000000"/>
                    </a:solidFill>
                    <a:latin typeface="Times New Roman"/>
                    <a:cs typeface="Times New Roman"/>
                  </a:rPr>
                  <a:t>-Überschreitung</a:t>
                </a:r>
                <a:endParaRPr lang="de-DE"/>
              </a:p>
            </c:rich>
          </c:tx>
          <c:layout>
            <c:manualLayout>
              <c:xMode val="edge"/>
              <c:yMode val="edge"/>
              <c:x val="0.45634118561640119"/>
              <c:y val="0.859115638216010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53219840"/>
        <c:crosses val="max"/>
        <c:crossBetween val="between"/>
        <c:majorUnit val="5"/>
      </c:valAx>
      <c:spPr>
        <a:noFill/>
        <a:ln w="25400">
          <a:noFill/>
        </a:ln>
      </c:spPr>
    </c:plotArea>
    <c:legend>
      <c:legendPos val="b"/>
      <c:layout>
        <c:manualLayout>
          <c:xMode val="edge"/>
          <c:yMode val="edge"/>
          <c:x val="0.22770777213313326"/>
          <c:y val="0.96424845426469463"/>
          <c:w val="0.72847974255599945"/>
          <c:h val="2.9734533831950936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a:ea typeface="Times New Roman"/>
              <a:cs typeface="Times New Roman"/>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a:ea typeface="Times New Roman"/>
          <a:cs typeface="Times New Roman"/>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Times New Roman"/>
                <a:ea typeface="Times New Roman"/>
                <a:cs typeface="Times New Roman"/>
              </a:defRPr>
            </a:pPr>
            <a:r>
              <a:rPr lang="de-DE" sz="1800" b="1" i="0" u="none" strike="noStrike" baseline="0">
                <a:solidFill>
                  <a:srgbClr val="000000"/>
                </a:solidFill>
                <a:latin typeface="Times New Roman"/>
                <a:cs typeface="Times New Roman"/>
              </a:rPr>
              <a:t>Anzahl der PM</a:t>
            </a:r>
            <a:r>
              <a:rPr lang="de-DE" sz="1800" b="1" i="0" u="none" strike="noStrike" baseline="-25000">
                <a:solidFill>
                  <a:srgbClr val="000000"/>
                </a:solidFill>
                <a:latin typeface="Times New Roman"/>
                <a:cs typeface="Times New Roman"/>
              </a:rPr>
              <a:t>10</a:t>
            </a:r>
            <a:r>
              <a:rPr lang="de-DE" sz="1800" b="1" i="0" u="none" strike="noStrike" baseline="0">
                <a:solidFill>
                  <a:srgbClr val="000000"/>
                </a:solidFill>
                <a:latin typeface="Times New Roman"/>
                <a:cs typeface="Times New Roman"/>
              </a:rPr>
              <a:t>-Überschreitungen von 50 µg/m³ für 2012 </a:t>
            </a:r>
            <a:endParaRPr lang="de-DE"/>
          </a:p>
        </c:rich>
      </c:tx>
      <c:layout>
        <c:manualLayout>
          <c:xMode val="edge"/>
          <c:yMode val="edge"/>
          <c:x val="0.22307956538245982"/>
          <c:y val="2.4459445425277806E-2"/>
        </c:manualLayout>
      </c:layout>
      <c:overlay val="0"/>
      <c:spPr>
        <a:noFill/>
        <a:ln w="25400">
          <a:noFill/>
        </a:ln>
      </c:spPr>
    </c:title>
    <c:autoTitleDeleted val="0"/>
    <c:view3D>
      <c:rotX val="19"/>
      <c:hPercent val="130"/>
      <c:rotY val="24"/>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452486247438247"/>
          <c:y val="6.0616907261592301E-2"/>
          <c:w val="0.78679514761448488"/>
          <c:h val="0.80928860733201791"/>
        </c:manualLayout>
      </c:layout>
      <c:bar3DChart>
        <c:barDir val="bar"/>
        <c:grouping val="stacked"/>
        <c:varyColors val="0"/>
        <c:ser>
          <c:idx val="0"/>
          <c:order val="0"/>
          <c:tx>
            <c:strRef>
              <c:f>'2012'!$B$5</c:f>
              <c:strCache>
                <c:ptCount val="1"/>
                <c:pt idx="0">
                  <c:v>Jan</c:v>
                </c:pt>
              </c:strCache>
            </c:strRef>
          </c:tx>
          <c:spPr>
            <a:pattFill prst="wdUpDiag">
              <a:fgClr>
                <a:srgbClr xmlns:mc="http://schemas.openxmlformats.org/markup-compatibility/2006" xmlns:a14="http://schemas.microsoft.com/office/drawing/2010/main" val="CC99FF" mc:Ignorable="a14" a14:legacySpreadsheetColorIndex="46"/>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2C2F-45BD-86A0-AE3509E91644}"/>
              </c:ext>
            </c:extLst>
          </c:dPt>
          <c:dPt>
            <c:idx val="2"/>
            <c:invertIfNegative val="0"/>
            <c:bubble3D val="0"/>
            <c:extLst>
              <c:ext xmlns:c16="http://schemas.microsoft.com/office/drawing/2014/chart" uri="{C3380CC4-5D6E-409C-BE32-E72D297353CC}">
                <c16:uniqueId val="{00000001-2C2F-45BD-86A0-AE3509E91644}"/>
              </c:ext>
            </c:extLst>
          </c:dPt>
          <c:dPt>
            <c:idx val="3"/>
            <c:invertIfNegative val="0"/>
            <c:bubble3D val="0"/>
            <c:extLst>
              <c:ext xmlns:c16="http://schemas.microsoft.com/office/drawing/2014/chart" uri="{C3380CC4-5D6E-409C-BE32-E72D297353CC}">
                <c16:uniqueId val="{00000002-2C2F-45BD-86A0-AE3509E91644}"/>
              </c:ext>
            </c:extLst>
          </c:dPt>
          <c:dPt>
            <c:idx val="4"/>
            <c:invertIfNegative val="0"/>
            <c:bubble3D val="0"/>
            <c:extLst>
              <c:ext xmlns:c16="http://schemas.microsoft.com/office/drawing/2014/chart" uri="{C3380CC4-5D6E-409C-BE32-E72D297353CC}">
                <c16:uniqueId val="{00000003-2C2F-45BD-86A0-AE3509E91644}"/>
              </c:ext>
            </c:extLst>
          </c:dPt>
          <c:dPt>
            <c:idx val="5"/>
            <c:invertIfNegative val="0"/>
            <c:bubble3D val="0"/>
            <c:extLst>
              <c:ext xmlns:c16="http://schemas.microsoft.com/office/drawing/2014/chart" uri="{C3380CC4-5D6E-409C-BE32-E72D297353CC}">
                <c16:uniqueId val="{00000004-2C2F-45BD-86A0-AE3509E91644}"/>
              </c:ext>
            </c:extLst>
          </c:dPt>
          <c:dPt>
            <c:idx val="6"/>
            <c:invertIfNegative val="0"/>
            <c:bubble3D val="0"/>
            <c:extLst>
              <c:ext xmlns:c16="http://schemas.microsoft.com/office/drawing/2014/chart" uri="{C3380CC4-5D6E-409C-BE32-E72D297353CC}">
                <c16:uniqueId val="{00000005-2C2F-45BD-86A0-AE3509E91644}"/>
              </c:ext>
            </c:extLst>
          </c:dPt>
          <c:dPt>
            <c:idx val="7"/>
            <c:invertIfNegative val="0"/>
            <c:bubble3D val="0"/>
            <c:extLst>
              <c:ext xmlns:c16="http://schemas.microsoft.com/office/drawing/2014/chart" uri="{C3380CC4-5D6E-409C-BE32-E72D297353CC}">
                <c16:uniqueId val="{00000006-2C2F-45BD-86A0-AE3509E91644}"/>
              </c:ext>
            </c:extLst>
          </c:dPt>
          <c:dPt>
            <c:idx val="9"/>
            <c:invertIfNegative val="0"/>
            <c:bubble3D val="0"/>
            <c:extLst>
              <c:ext xmlns:c16="http://schemas.microsoft.com/office/drawing/2014/chart" uri="{C3380CC4-5D6E-409C-BE32-E72D297353CC}">
                <c16:uniqueId val="{00000007-2C2F-45BD-86A0-AE3509E91644}"/>
              </c:ext>
            </c:extLst>
          </c:dPt>
          <c:dPt>
            <c:idx val="10"/>
            <c:invertIfNegative val="0"/>
            <c:bubble3D val="0"/>
            <c:extLst>
              <c:ext xmlns:c16="http://schemas.microsoft.com/office/drawing/2014/chart" uri="{C3380CC4-5D6E-409C-BE32-E72D297353CC}">
                <c16:uniqueId val="{00000008-2C2F-45BD-86A0-AE3509E91644}"/>
              </c:ext>
            </c:extLst>
          </c:dPt>
          <c:dPt>
            <c:idx val="11"/>
            <c:invertIfNegative val="0"/>
            <c:bubble3D val="0"/>
            <c:extLst>
              <c:ext xmlns:c16="http://schemas.microsoft.com/office/drawing/2014/chart" uri="{C3380CC4-5D6E-409C-BE32-E72D297353CC}">
                <c16:uniqueId val="{00000009-2C2F-45BD-86A0-AE3509E91644}"/>
              </c:ext>
            </c:extLst>
          </c:dPt>
          <c:dPt>
            <c:idx val="12"/>
            <c:invertIfNegative val="0"/>
            <c:bubble3D val="0"/>
            <c:extLst>
              <c:ext xmlns:c16="http://schemas.microsoft.com/office/drawing/2014/chart" uri="{C3380CC4-5D6E-409C-BE32-E72D297353CC}">
                <c16:uniqueId val="{0000000A-2C2F-45BD-86A0-AE3509E91644}"/>
              </c:ext>
            </c:extLst>
          </c:dPt>
          <c:dPt>
            <c:idx val="13"/>
            <c:invertIfNegative val="0"/>
            <c:bubble3D val="0"/>
            <c:extLst>
              <c:ext xmlns:c16="http://schemas.microsoft.com/office/drawing/2014/chart" uri="{C3380CC4-5D6E-409C-BE32-E72D297353CC}">
                <c16:uniqueId val="{0000000B-2C2F-45BD-86A0-AE3509E91644}"/>
              </c:ext>
            </c:extLst>
          </c:dPt>
          <c:dPt>
            <c:idx val="14"/>
            <c:invertIfNegative val="0"/>
            <c:bubble3D val="0"/>
            <c:extLst>
              <c:ext xmlns:c16="http://schemas.microsoft.com/office/drawing/2014/chart" uri="{C3380CC4-5D6E-409C-BE32-E72D297353CC}">
                <c16:uniqueId val="{0000000C-2C2F-45BD-86A0-AE3509E91644}"/>
              </c:ext>
            </c:extLst>
          </c:dPt>
          <c:dPt>
            <c:idx val="15"/>
            <c:invertIfNegative val="0"/>
            <c:bubble3D val="0"/>
            <c:extLst>
              <c:ext xmlns:c16="http://schemas.microsoft.com/office/drawing/2014/chart" uri="{C3380CC4-5D6E-409C-BE32-E72D297353CC}">
                <c16:uniqueId val="{0000000D-2C2F-45BD-86A0-AE3509E91644}"/>
              </c:ext>
            </c:extLst>
          </c:dPt>
          <c:dPt>
            <c:idx val="16"/>
            <c:invertIfNegative val="0"/>
            <c:bubble3D val="0"/>
            <c:extLst>
              <c:ext xmlns:c16="http://schemas.microsoft.com/office/drawing/2014/chart" uri="{C3380CC4-5D6E-409C-BE32-E72D297353CC}">
                <c16:uniqueId val="{0000000E-2C2F-45BD-86A0-AE3509E91644}"/>
              </c:ext>
            </c:extLst>
          </c:dPt>
          <c:dPt>
            <c:idx val="17"/>
            <c:invertIfNegative val="0"/>
            <c:bubble3D val="0"/>
            <c:extLst>
              <c:ext xmlns:c16="http://schemas.microsoft.com/office/drawing/2014/chart" uri="{C3380CC4-5D6E-409C-BE32-E72D297353CC}">
                <c16:uniqueId val="{0000000F-2C2F-45BD-86A0-AE3509E91644}"/>
              </c:ext>
            </c:extLst>
          </c:dPt>
          <c:dPt>
            <c:idx val="18"/>
            <c:invertIfNegative val="0"/>
            <c:bubble3D val="0"/>
            <c:extLst>
              <c:ext xmlns:c16="http://schemas.microsoft.com/office/drawing/2014/chart" uri="{C3380CC4-5D6E-409C-BE32-E72D297353CC}">
                <c16:uniqueId val="{00000010-2C2F-45BD-86A0-AE3509E91644}"/>
              </c:ext>
            </c:extLst>
          </c:dPt>
          <c:dPt>
            <c:idx val="19"/>
            <c:invertIfNegative val="0"/>
            <c:bubble3D val="0"/>
            <c:extLst>
              <c:ext xmlns:c16="http://schemas.microsoft.com/office/drawing/2014/chart" uri="{C3380CC4-5D6E-409C-BE32-E72D297353CC}">
                <c16:uniqueId val="{00000011-2C2F-45BD-86A0-AE3509E91644}"/>
              </c:ext>
            </c:extLst>
          </c:dPt>
          <c:dPt>
            <c:idx val="20"/>
            <c:invertIfNegative val="0"/>
            <c:bubble3D val="0"/>
            <c:extLst>
              <c:ext xmlns:c16="http://schemas.microsoft.com/office/drawing/2014/chart" uri="{C3380CC4-5D6E-409C-BE32-E72D297353CC}">
                <c16:uniqueId val="{00000012-2C2F-45BD-86A0-AE3509E91644}"/>
              </c:ext>
            </c:extLst>
          </c:dPt>
          <c:dPt>
            <c:idx val="21"/>
            <c:invertIfNegative val="0"/>
            <c:bubble3D val="0"/>
            <c:extLst>
              <c:ext xmlns:c16="http://schemas.microsoft.com/office/drawing/2014/chart" uri="{C3380CC4-5D6E-409C-BE32-E72D297353CC}">
                <c16:uniqueId val="{00000013-2C2F-45BD-86A0-AE3509E91644}"/>
              </c:ext>
            </c:extLst>
          </c:dPt>
          <c:dPt>
            <c:idx val="22"/>
            <c:invertIfNegative val="0"/>
            <c:bubble3D val="0"/>
            <c:extLst>
              <c:ext xmlns:c16="http://schemas.microsoft.com/office/drawing/2014/chart" uri="{C3380CC4-5D6E-409C-BE32-E72D297353CC}">
                <c16:uniqueId val="{00000014-2C2F-45BD-86A0-AE3509E91644}"/>
              </c:ext>
            </c:extLst>
          </c:dPt>
          <c:cat>
            <c:strRef>
              <c:f>'2012'!$A$43:$A$66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'2012'!$B$43:$B$66</c:f>
              <c:numCache>
                <c:formatCode>;;;</c:formatCode>
                <c:ptCount val="24"/>
                <c:pt idx="0">
                  <c:v>1</c:v>
                </c:pt>
                <c:pt idx="1">
                  <c:v>2</c:v>
                </c:pt>
                <c:pt idx="2">
                  <c:v>0</c:v>
                </c:pt>
                <c:pt idx="3">
                  <c:v>4</c:v>
                </c:pt>
                <c:pt idx="4">
                  <c:v>3</c:v>
                </c:pt>
                <c:pt idx="5">
                  <c:v>4</c:v>
                </c:pt>
                <c:pt idx="6">
                  <c:v>2</c:v>
                </c:pt>
                <c:pt idx="7">
                  <c:v>0</c:v>
                </c:pt>
                <c:pt idx="8">
                  <c:v>4</c:v>
                </c:pt>
                <c:pt idx="9">
                  <c:v>0</c:v>
                </c:pt>
                <c:pt idx="10">
                  <c:v>3</c:v>
                </c:pt>
                <c:pt idx="11">
                  <c:v>4</c:v>
                </c:pt>
                <c:pt idx="12">
                  <c:v>4</c:v>
                </c:pt>
                <c:pt idx="13">
                  <c:v>4</c:v>
                </c:pt>
                <c:pt idx="14">
                  <c:v>4</c:v>
                </c:pt>
                <c:pt idx="15">
                  <c:v>5</c:v>
                </c:pt>
                <c:pt idx="16">
                  <c:v>5</c:v>
                </c:pt>
                <c:pt idx="17">
                  <c:v>4</c:v>
                </c:pt>
                <c:pt idx="18">
                  <c:v>6</c:v>
                </c:pt>
                <c:pt idx="19">
                  <c:v>4</c:v>
                </c:pt>
                <c:pt idx="20">
                  <c:v>3</c:v>
                </c:pt>
                <c:pt idx="21">
                  <c:v>5</c:v>
                </c:pt>
                <c:pt idx="22">
                  <c:v>4</c:v>
                </c:pt>
                <c:pt idx="23">
                  <c:v>3</c:v>
                </c:pt>
              </c:numCache>
            </c:numRef>
          </c:val>
          <c:extLst>
            <c:ext xmlns:c16="http://schemas.microsoft.com/office/drawing/2014/chart" uri="{C3380CC4-5D6E-409C-BE32-E72D297353CC}">
              <c16:uniqueId val="{00000015-2C2F-45BD-86A0-AE3509E91644}"/>
            </c:ext>
          </c:extLst>
        </c:ser>
        <c:ser>
          <c:idx val="1"/>
          <c:order val="1"/>
          <c:tx>
            <c:strRef>
              <c:f>'2012'!$C$5</c:f>
              <c:strCache>
                <c:ptCount val="1"/>
                <c:pt idx="0">
                  <c:v>Feb</c:v>
                </c:pt>
              </c:strCache>
            </c:strRef>
          </c:tx>
          <c:spPr>
            <a:pattFill prst="wdUpDiag">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'2012'!$A$43:$A$66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'2012'!$C$43:$C$66</c:f>
              <c:numCache>
                <c:formatCode>;;;</c:formatCode>
                <c:ptCount val="24"/>
                <c:pt idx="0">
                  <c:v>7</c:v>
                </c:pt>
                <c:pt idx="1">
                  <c:v>10</c:v>
                </c:pt>
                <c:pt idx="2">
                  <c:v>1</c:v>
                </c:pt>
                <c:pt idx="3">
                  <c:v>12</c:v>
                </c:pt>
                <c:pt idx="4">
                  <c:v>8</c:v>
                </c:pt>
                <c:pt idx="5">
                  <c:v>9</c:v>
                </c:pt>
                <c:pt idx="6">
                  <c:v>9</c:v>
                </c:pt>
                <c:pt idx="7">
                  <c:v>5</c:v>
                </c:pt>
                <c:pt idx="8">
                  <c:v>7</c:v>
                </c:pt>
                <c:pt idx="9">
                  <c:v>1</c:v>
                </c:pt>
                <c:pt idx="10">
                  <c:v>12</c:v>
                </c:pt>
                <c:pt idx="11">
                  <c:v>9</c:v>
                </c:pt>
                <c:pt idx="12">
                  <c:v>13</c:v>
                </c:pt>
                <c:pt idx="13">
                  <c:v>11</c:v>
                </c:pt>
                <c:pt idx="14">
                  <c:v>8</c:v>
                </c:pt>
                <c:pt idx="15">
                  <c:v>13</c:v>
                </c:pt>
                <c:pt idx="16">
                  <c:v>8</c:v>
                </c:pt>
                <c:pt idx="17">
                  <c:v>8</c:v>
                </c:pt>
                <c:pt idx="18">
                  <c:v>12</c:v>
                </c:pt>
                <c:pt idx="19">
                  <c:v>12</c:v>
                </c:pt>
                <c:pt idx="20">
                  <c:v>4</c:v>
                </c:pt>
                <c:pt idx="21">
                  <c:v>13</c:v>
                </c:pt>
                <c:pt idx="22">
                  <c:v>13</c:v>
                </c:pt>
                <c:pt idx="23">
                  <c:v>9</c:v>
                </c:pt>
              </c:numCache>
            </c:numRef>
          </c:val>
          <c:extLst>
            <c:ext xmlns:c16="http://schemas.microsoft.com/office/drawing/2014/chart" uri="{C3380CC4-5D6E-409C-BE32-E72D297353CC}">
              <c16:uniqueId val="{00000016-2C2F-45BD-86A0-AE3509E91644}"/>
            </c:ext>
          </c:extLst>
        </c:ser>
        <c:ser>
          <c:idx val="2"/>
          <c:order val="2"/>
          <c:tx>
            <c:strRef>
              <c:f>'2012'!$D$5</c:f>
              <c:strCache>
                <c:ptCount val="1"/>
                <c:pt idx="0">
                  <c:v>Mar</c:v>
                </c:pt>
              </c:strCache>
            </c:strRef>
          </c:tx>
          <c:spPr>
            <a:pattFill prst="wdUpDiag">
              <a:fgClr>
                <a:srgbClr val="FFC000"/>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'2012'!$A$43:$A$66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'2012'!$D$43:$D$66</c:f>
              <c:numCache>
                <c:formatCode>;;;</c:formatCode>
                <c:ptCount val="24"/>
                <c:pt idx="0">
                  <c:v>0</c:v>
                </c:pt>
                <c:pt idx="1">
                  <c:v>0</c:v>
                </c:pt>
                <c:pt idx="2">
                  <c:v>0</c:v>
                </c:pt>
                <c:pt idx="3">
                  <c:v>4</c:v>
                </c:pt>
                <c:pt idx="4">
                  <c:v>0</c:v>
                </c:pt>
                <c:pt idx="5">
                  <c:v>0</c:v>
                </c:pt>
                <c:pt idx="6">
                  <c:v>0</c:v>
                </c:pt>
                <c:pt idx="7">
                  <c:v>0</c:v>
                </c:pt>
                <c:pt idx="8">
                  <c:v>0</c:v>
                </c:pt>
                <c:pt idx="9">
                  <c:v>0</c:v>
                </c:pt>
                <c:pt idx="10">
                  <c:v>4</c:v>
                </c:pt>
                <c:pt idx="11">
                  <c:v>0</c:v>
                </c:pt>
                <c:pt idx="12">
                  <c:v>1</c:v>
                </c:pt>
                <c:pt idx="13">
                  <c:v>1</c:v>
                </c:pt>
                <c:pt idx="14">
                  <c:v>0</c:v>
                </c:pt>
                <c:pt idx="15">
                  <c:v>1</c:v>
                </c:pt>
                <c:pt idx="16">
                  <c:v>0</c:v>
                </c:pt>
                <c:pt idx="17">
                  <c:v>0</c:v>
                </c:pt>
                <c:pt idx="18">
                  <c:v>2</c:v>
                </c:pt>
                <c:pt idx="19">
                  <c:v>1</c:v>
                </c:pt>
                <c:pt idx="20">
                  <c:v>0</c:v>
                </c:pt>
                <c:pt idx="21">
                  <c:v>11</c:v>
                </c:pt>
                <c:pt idx="22">
                  <c:v>11</c:v>
                </c:pt>
                <c:pt idx="23">
                  <c:v>0</c:v>
                </c:pt>
              </c:numCache>
            </c:numRef>
          </c:val>
          <c:extLst>
            <c:ext xmlns:c16="http://schemas.microsoft.com/office/drawing/2014/chart" uri="{C3380CC4-5D6E-409C-BE32-E72D297353CC}">
              <c16:uniqueId val="{00000017-2C2F-45BD-86A0-AE3509E91644}"/>
            </c:ext>
          </c:extLst>
        </c:ser>
        <c:ser>
          <c:idx val="3"/>
          <c:order val="3"/>
          <c:tx>
            <c:strRef>
              <c:f>'2012'!$E$5</c:f>
              <c:strCache>
                <c:ptCount val="1"/>
                <c:pt idx="0">
                  <c:v>Apr</c:v>
                </c:pt>
              </c:strCache>
            </c:strRef>
          </c:tx>
          <c:spPr>
            <a:pattFill prst="wdUpDiag">
              <a:fgClr>
                <a:srgbClr val="CCFFFF"/>
              </a:fgClr>
              <a:bgClr>
                <a:schemeClr val="bg1"/>
              </a:bgClr>
            </a:pattFill>
            <a:ln w="12700">
              <a:solidFill>
                <a:srgbClr val="000000"/>
              </a:solidFill>
              <a:prstDash val="solid"/>
            </a:ln>
          </c:spPr>
          <c:invertIfNegative val="0"/>
          <c:dPt>
            <c:idx val="10"/>
            <c:invertIfNegative val="0"/>
            <c:bubble3D val="0"/>
            <c:extLst>
              <c:ext xmlns:c16="http://schemas.microsoft.com/office/drawing/2014/chart" uri="{C3380CC4-5D6E-409C-BE32-E72D297353CC}">
                <c16:uniqueId val="{00000018-2C2F-45BD-86A0-AE3509E91644}"/>
              </c:ext>
            </c:extLst>
          </c:dPt>
          <c:cat>
            <c:strRef>
              <c:f>'2012'!$A$43:$A$66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'2012'!$E$43:$E$66</c:f>
              <c:numCache>
                <c:formatCode>;;;</c:formatCode>
                <c:ptCount val="24"/>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9-2C2F-45BD-86A0-AE3509E91644}"/>
            </c:ext>
          </c:extLst>
        </c:ser>
        <c:ser>
          <c:idx val="4"/>
          <c:order val="4"/>
          <c:tx>
            <c:strRef>
              <c:f>'2012'!$F$5</c:f>
              <c:strCache>
                <c:ptCount val="1"/>
                <c:pt idx="0">
                  <c:v>Mai</c:v>
                </c:pt>
              </c:strCache>
            </c:strRef>
          </c:tx>
          <c:spPr>
            <a:pattFill prst="wdUpDiag">
              <a:fgClr>
                <a:srgbClr val="660066"/>
              </a:fgClr>
              <a:bgClr>
                <a:schemeClr val="bg1"/>
              </a:bgClr>
            </a:pattFill>
            <a:ln w="12700">
              <a:solidFill>
                <a:srgbClr val="000000"/>
              </a:solidFill>
              <a:prstDash val="solid"/>
            </a:ln>
          </c:spPr>
          <c:invertIfNegative val="0"/>
          <c:cat>
            <c:strRef>
              <c:f>'2012'!$A$43:$A$66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'2012'!$F$43:$F$66</c:f>
              <c:numCache>
                <c:formatCode>;;;</c:formatCode>
                <c:ptCount val="24"/>
                <c:pt idx="0">
                  <c:v>1</c:v>
                </c:pt>
                <c:pt idx="1">
                  <c:v>0</c:v>
                </c:pt>
                <c:pt idx="2">
                  <c:v>0</c:v>
                </c:pt>
                <c:pt idx="3">
                  <c:v>0</c:v>
                </c:pt>
                <c:pt idx="4">
                  <c:v>0</c:v>
                </c:pt>
                <c:pt idx="5">
                  <c:v>0</c:v>
                </c:pt>
                <c:pt idx="6">
                  <c:v>0</c:v>
                </c:pt>
                <c:pt idx="7">
                  <c:v>0</c:v>
                </c:pt>
                <c:pt idx="8">
                  <c:v>0</c:v>
                </c:pt>
                <c:pt idx="9">
                  <c:v>0</c:v>
                </c:pt>
                <c:pt idx="10">
                  <c:v>1</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A-2C2F-45BD-86A0-AE3509E91644}"/>
            </c:ext>
          </c:extLst>
        </c:ser>
        <c:ser>
          <c:idx val="5"/>
          <c:order val="5"/>
          <c:tx>
            <c:strRef>
              <c:f>'2012'!$G$5</c:f>
              <c:strCache>
                <c:ptCount val="1"/>
                <c:pt idx="0">
                  <c:v>Jun</c:v>
                </c:pt>
              </c:strCache>
            </c:strRef>
          </c:tx>
          <c:spPr>
            <a:pattFill prst="wdUpDiag">
              <a:fgClr>
                <a:srgbClr val="FF8080"/>
              </a:fgClr>
              <a:bgClr>
                <a:schemeClr val="bg1"/>
              </a:bgClr>
            </a:pattFill>
            <a:ln w="12700">
              <a:solidFill>
                <a:srgbClr val="000000"/>
              </a:solidFill>
              <a:prstDash val="solid"/>
            </a:ln>
          </c:spPr>
          <c:invertIfNegative val="0"/>
          <c:cat>
            <c:strRef>
              <c:f>'2012'!$A$43:$A$66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'2012'!$G$43:$G$66</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B-2C2F-45BD-86A0-AE3509E91644}"/>
            </c:ext>
          </c:extLst>
        </c:ser>
        <c:ser>
          <c:idx val="6"/>
          <c:order val="6"/>
          <c:tx>
            <c:strRef>
              <c:f>'2012'!$H$5</c:f>
              <c:strCache>
                <c:ptCount val="1"/>
                <c:pt idx="0">
                  <c:v>Jul</c:v>
                </c:pt>
              </c:strCache>
            </c:strRef>
          </c:tx>
          <c:spPr>
            <a:pattFill prst="wdUpDiag">
              <a:fgClr>
                <a:srgbClr val="0066CC"/>
              </a:fgClr>
              <a:bgClr>
                <a:schemeClr val="bg1"/>
              </a:bgClr>
            </a:pattFill>
            <a:ln w="12700">
              <a:solidFill>
                <a:srgbClr val="000000"/>
              </a:solidFill>
              <a:prstDash val="solid"/>
            </a:ln>
          </c:spPr>
          <c:invertIfNegative val="0"/>
          <c:cat>
            <c:strRef>
              <c:f>'2012'!$A$43:$A$66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'2012'!$H$43:$H$66</c:f>
              <c:numCache>
                <c:formatCode>;;;</c:formatCode>
                <c:ptCount val="24"/>
                <c:pt idx="0">
                  <c:v>0</c:v>
                </c:pt>
                <c:pt idx="1">
                  <c:v>0</c:v>
                </c:pt>
                <c:pt idx="2">
                  <c:v>0</c:v>
                </c:pt>
                <c:pt idx="3">
                  <c:v>3</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2</c:v>
                </c:pt>
                <c:pt idx="23">
                  <c:v>0</c:v>
                </c:pt>
              </c:numCache>
            </c:numRef>
          </c:val>
          <c:extLst>
            <c:ext xmlns:c16="http://schemas.microsoft.com/office/drawing/2014/chart" uri="{C3380CC4-5D6E-409C-BE32-E72D297353CC}">
              <c16:uniqueId val="{0000001C-2C2F-45BD-86A0-AE3509E91644}"/>
            </c:ext>
          </c:extLst>
        </c:ser>
        <c:ser>
          <c:idx val="7"/>
          <c:order val="7"/>
          <c:tx>
            <c:strRef>
              <c:f>'2012'!$I$5</c:f>
              <c:strCache>
                <c:ptCount val="1"/>
                <c:pt idx="0">
                  <c:v>Aug</c:v>
                </c:pt>
              </c:strCache>
            </c:strRef>
          </c:tx>
          <c:spPr>
            <a:pattFill prst="wdUpDiag">
              <a:fgClr>
                <a:srgbClr val="CCCCFF"/>
              </a:fgClr>
              <a:bgClr>
                <a:schemeClr val="bg1"/>
              </a:bgClr>
            </a:pattFill>
            <a:ln w="12700">
              <a:solidFill>
                <a:srgbClr val="000000"/>
              </a:solidFill>
              <a:prstDash val="solid"/>
            </a:ln>
          </c:spPr>
          <c:invertIfNegative val="0"/>
          <c:cat>
            <c:strRef>
              <c:f>'2012'!$A$43:$A$66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'2012'!$I$43:$I$66</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0</c:v>
                </c:pt>
              </c:numCache>
            </c:numRef>
          </c:val>
          <c:extLst>
            <c:ext xmlns:c16="http://schemas.microsoft.com/office/drawing/2014/chart" uri="{C3380CC4-5D6E-409C-BE32-E72D297353CC}">
              <c16:uniqueId val="{0000001D-2C2F-45BD-86A0-AE3509E91644}"/>
            </c:ext>
          </c:extLst>
        </c:ser>
        <c:ser>
          <c:idx val="8"/>
          <c:order val="8"/>
          <c:tx>
            <c:strRef>
              <c:f>'2012'!$J$5</c:f>
              <c:strCache>
                <c:ptCount val="1"/>
                <c:pt idx="0">
                  <c:v>Sep</c:v>
                </c:pt>
              </c:strCache>
            </c:strRef>
          </c:tx>
          <c:spPr>
            <a:pattFill prst="wdUpDiag">
              <a:fgClr>
                <a:srgbClr val="000080"/>
              </a:fgClr>
              <a:bgClr>
                <a:schemeClr val="bg1"/>
              </a:bgClr>
            </a:pattFill>
            <a:ln w="12700">
              <a:solidFill>
                <a:srgbClr val="000000"/>
              </a:solidFill>
              <a:prstDash val="solid"/>
            </a:ln>
          </c:spPr>
          <c:invertIfNegative val="0"/>
          <c:cat>
            <c:strRef>
              <c:f>'2012'!$A$43:$A$66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'2012'!$J$43:$J$66</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2</c:v>
                </c:pt>
                <c:pt idx="23">
                  <c:v>0</c:v>
                </c:pt>
              </c:numCache>
            </c:numRef>
          </c:val>
          <c:extLst>
            <c:ext xmlns:c16="http://schemas.microsoft.com/office/drawing/2014/chart" uri="{C3380CC4-5D6E-409C-BE32-E72D297353CC}">
              <c16:uniqueId val="{0000001E-2C2F-45BD-86A0-AE3509E91644}"/>
            </c:ext>
          </c:extLst>
        </c:ser>
        <c:ser>
          <c:idx val="9"/>
          <c:order val="9"/>
          <c:tx>
            <c:strRef>
              <c:f>'2012'!$K$5</c:f>
              <c:strCache>
                <c:ptCount val="1"/>
                <c:pt idx="0">
                  <c:v>Okt</c:v>
                </c:pt>
              </c:strCache>
            </c:strRef>
          </c:tx>
          <c:spPr>
            <a:pattFill prst="wdUpDiag">
              <a:fgClr>
                <a:srgbClr val="FF00FF"/>
              </a:fgClr>
              <a:bgClr>
                <a:schemeClr val="bg1"/>
              </a:bgClr>
            </a:pattFill>
            <a:ln w="12700">
              <a:solidFill>
                <a:srgbClr val="000000"/>
              </a:solidFill>
              <a:prstDash val="solid"/>
            </a:ln>
          </c:spPr>
          <c:invertIfNegative val="0"/>
          <c:cat>
            <c:strRef>
              <c:f>'2012'!$A$43:$A$66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'2012'!$K$43:$K$66</c:f>
              <c:numCache>
                <c:formatCode>;;;</c:formatCode>
                <c:ptCount val="24"/>
                <c:pt idx="0">
                  <c:v>0</c:v>
                </c:pt>
                <c:pt idx="1">
                  <c:v>0</c:v>
                </c:pt>
                <c:pt idx="2">
                  <c:v>0</c:v>
                </c:pt>
                <c:pt idx="3">
                  <c:v>0</c:v>
                </c:pt>
                <c:pt idx="4">
                  <c:v>0</c:v>
                </c:pt>
                <c:pt idx="5">
                  <c:v>0</c:v>
                </c:pt>
                <c:pt idx="6">
                  <c:v>0</c:v>
                </c:pt>
                <c:pt idx="7">
                  <c:v>0</c:v>
                </c:pt>
                <c:pt idx="8">
                  <c:v>1</c:v>
                </c:pt>
                <c:pt idx="9">
                  <c:v>0</c:v>
                </c:pt>
                <c:pt idx="10">
                  <c:v>1</c:v>
                </c:pt>
                <c:pt idx="11">
                  <c:v>0</c:v>
                </c:pt>
                <c:pt idx="12">
                  <c:v>0</c:v>
                </c:pt>
                <c:pt idx="13">
                  <c:v>0</c:v>
                </c:pt>
                <c:pt idx="14">
                  <c:v>0</c:v>
                </c:pt>
                <c:pt idx="15">
                  <c:v>0</c:v>
                </c:pt>
                <c:pt idx="16">
                  <c:v>0</c:v>
                </c:pt>
                <c:pt idx="17">
                  <c:v>0</c:v>
                </c:pt>
                <c:pt idx="18">
                  <c:v>0</c:v>
                </c:pt>
                <c:pt idx="19">
                  <c:v>0</c:v>
                </c:pt>
                <c:pt idx="20">
                  <c:v>0</c:v>
                </c:pt>
                <c:pt idx="21">
                  <c:v>3</c:v>
                </c:pt>
                <c:pt idx="22">
                  <c:v>3</c:v>
                </c:pt>
                <c:pt idx="23">
                  <c:v>0</c:v>
                </c:pt>
              </c:numCache>
            </c:numRef>
          </c:val>
          <c:extLst>
            <c:ext xmlns:c16="http://schemas.microsoft.com/office/drawing/2014/chart" uri="{C3380CC4-5D6E-409C-BE32-E72D297353CC}">
              <c16:uniqueId val="{0000001F-2C2F-45BD-86A0-AE3509E91644}"/>
            </c:ext>
          </c:extLst>
        </c:ser>
        <c:ser>
          <c:idx val="10"/>
          <c:order val="10"/>
          <c:tx>
            <c:strRef>
              <c:f>'2012'!$L$5</c:f>
              <c:strCache>
                <c:ptCount val="1"/>
                <c:pt idx="0">
                  <c:v>Nov</c:v>
                </c:pt>
              </c:strCache>
            </c:strRef>
          </c:tx>
          <c:spPr>
            <a:pattFill prst="wdUpDiag">
              <a:fgClr>
                <a:schemeClr val="accent3">
                  <a:lumMod val="75000"/>
                </a:schemeClr>
              </a:fgClr>
              <a:bgClr>
                <a:schemeClr val="bg1"/>
              </a:bgClr>
            </a:pattFill>
            <a:ln w="12700">
              <a:solidFill>
                <a:srgbClr val="000000"/>
              </a:solidFill>
              <a:prstDash val="solid"/>
            </a:ln>
          </c:spPr>
          <c:invertIfNegative val="0"/>
          <c:cat>
            <c:strRef>
              <c:f>'2012'!$A$43:$A$66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'2012'!$L$43:$L$66</c:f>
              <c:numCache>
                <c:formatCode>;;;</c:formatCode>
                <c:ptCount val="24"/>
                <c:pt idx="0">
                  <c:v>0</c:v>
                </c:pt>
                <c:pt idx="1">
                  <c:v>0</c:v>
                </c:pt>
                <c:pt idx="2">
                  <c:v>0</c:v>
                </c:pt>
                <c:pt idx="3">
                  <c:v>4</c:v>
                </c:pt>
                <c:pt idx="4">
                  <c:v>0</c:v>
                </c:pt>
                <c:pt idx="5">
                  <c:v>1</c:v>
                </c:pt>
                <c:pt idx="6">
                  <c:v>1</c:v>
                </c:pt>
                <c:pt idx="7">
                  <c:v>0</c:v>
                </c:pt>
                <c:pt idx="8">
                  <c:v>0</c:v>
                </c:pt>
                <c:pt idx="9">
                  <c:v>0</c:v>
                </c:pt>
                <c:pt idx="10">
                  <c:v>0</c:v>
                </c:pt>
                <c:pt idx="11">
                  <c:v>0</c:v>
                </c:pt>
                <c:pt idx="12">
                  <c:v>4</c:v>
                </c:pt>
                <c:pt idx="13">
                  <c:v>4</c:v>
                </c:pt>
                <c:pt idx="14">
                  <c:v>1</c:v>
                </c:pt>
                <c:pt idx="15">
                  <c:v>6</c:v>
                </c:pt>
                <c:pt idx="16">
                  <c:v>1</c:v>
                </c:pt>
                <c:pt idx="17">
                  <c:v>0</c:v>
                </c:pt>
                <c:pt idx="18">
                  <c:v>2</c:v>
                </c:pt>
                <c:pt idx="19">
                  <c:v>0</c:v>
                </c:pt>
                <c:pt idx="20">
                  <c:v>0</c:v>
                </c:pt>
                <c:pt idx="21">
                  <c:v>2</c:v>
                </c:pt>
                <c:pt idx="22">
                  <c:v>1</c:v>
                </c:pt>
                <c:pt idx="23">
                  <c:v>0</c:v>
                </c:pt>
              </c:numCache>
            </c:numRef>
          </c:val>
          <c:extLst>
            <c:ext xmlns:c16="http://schemas.microsoft.com/office/drawing/2014/chart" uri="{C3380CC4-5D6E-409C-BE32-E72D297353CC}">
              <c16:uniqueId val="{00000020-2C2F-45BD-86A0-AE3509E91644}"/>
            </c:ext>
          </c:extLst>
        </c:ser>
        <c:ser>
          <c:idx val="11"/>
          <c:order val="11"/>
          <c:tx>
            <c:strRef>
              <c:f>'2012'!$M$5</c:f>
              <c:strCache>
                <c:ptCount val="1"/>
                <c:pt idx="0">
                  <c:v>Dez</c:v>
                </c:pt>
              </c:strCache>
            </c:strRef>
          </c:tx>
          <c:spPr>
            <a:pattFill prst="wdUpDiag">
              <a:fgClr>
                <a:srgbClr val="00FFFF"/>
              </a:fgClr>
              <a:bgClr>
                <a:schemeClr val="bg1"/>
              </a:bgClr>
            </a:pattFill>
            <a:ln w="12700">
              <a:solidFill>
                <a:srgbClr val="000000"/>
              </a:solidFill>
              <a:prstDash val="solid"/>
            </a:ln>
          </c:spPr>
          <c:invertIfNegative val="0"/>
          <c:cat>
            <c:strRef>
              <c:f>'2012'!$A$43:$A$66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'2012'!$M$43:$M$66</c:f>
              <c:numCache>
                <c:formatCode>;;;</c:formatCode>
                <c:ptCount val="24"/>
                <c:pt idx="0">
                  <c:v>1</c:v>
                </c:pt>
                <c:pt idx="1">
                  <c:v>0</c:v>
                </c:pt>
                <c:pt idx="2">
                  <c:v>0</c:v>
                </c:pt>
                <c:pt idx="3">
                  <c:v>1</c:v>
                </c:pt>
                <c:pt idx="4">
                  <c:v>0</c:v>
                </c:pt>
                <c:pt idx="5">
                  <c:v>1</c:v>
                </c:pt>
                <c:pt idx="6">
                  <c:v>0</c:v>
                </c:pt>
                <c:pt idx="7">
                  <c:v>1</c:v>
                </c:pt>
                <c:pt idx="8">
                  <c:v>0</c:v>
                </c:pt>
                <c:pt idx="9">
                  <c:v>1</c:v>
                </c:pt>
                <c:pt idx="10">
                  <c:v>0</c:v>
                </c:pt>
                <c:pt idx="11">
                  <c:v>1</c:v>
                </c:pt>
                <c:pt idx="12">
                  <c:v>0</c:v>
                </c:pt>
                <c:pt idx="13">
                  <c:v>1</c:v>
                </c:pt>
                <c:pt idx="14">
                  <c:v>0</c:v>
                </c:pt>
                <c:pt idx="15">
                  <c:v>4</c:v>
                </c:pt>
                <c:pt idx="16">
                  <c:v>3</c:v>
                </c:pt>
                <c:pt idx="17">
                  <c:v>1</c:v>
                </c:pt>
                <c:pt idx="18">
                  <c:v>4</c:v>
                </c:pt>
                <c:pt idx="19">
                  <c:v>1</c:v>
                </c:pt>
                <c:pt idx="20">
                  <c:v>1</c:v>
                </c:pt>
                <c:pt idx="21">
                  <c:v>3</c:v>
                </c:pt>
                <c:pt idx="22">
                  <c:v>2</c:v>
                </c:pt>
                <c:pt idx="23">
                  <c:v>1</c:v>
                </c:pt>
              </c:numCache>
            </c:numRef>
          </c:val>
          <c:extLst>
            <c:ext xmlns:c16="http://schemas.microsoft.com/office/drawing/2014/chart" uri="{C3380CC4-5D6E-409C-BE32-E72D297353CC}">
              <c16:uniqueId val="{00000021-2C2F-45BD-86A0-AE3509E91644}"/>
            </c:ext>
          </c:extLst>
        </c:ser>
        <c:dLbls>
          <c:showLegendKey val="0"/>
          <c:showVal val="0"/>
          <c:showCatName val="0"/>
          <c:showSerName val="0"/>
          <c:showPercent val="0"/>
          <c:showBubbleSize val="0"/>
        </c:dLbls>
        <c:gapWidth val="150"/>
        <c:shape val="box"/>
        <c:axId val="155060096"/>
        <c:axId val="155070464"/>
        <c:axId val="0"/>
      </c:bar3DChart>
      <c:catAx>
        <c:axId val="155060096"/>
        <c:scaling>
          <c:orientation val="maxMin"/>
        </c:scaling>
        <c:delete val="0"/>
        <c:axPos val="l"/>
        <c:title>
          <c:tx>
            <c:rich>
              <a:bodyPr/>
              <a:lstStyle/>
              <a:p>
                <a:pPr>
                  <a:defRPr sz="1200" b="1" i="0" u="none" strike="noStrike" baseline="0">
                    <a:solidFill>
                      <a:srgbClr val="000000"/>
                    </a:solidFill>
                    <a:latin typeface="Times New Roman"/>
                    <a:ea typeface="Times New Roman"/>
                    <a:cs typeface="Times New Roman"/>
                  </a:defRPr>
                </a:pPr>
                <a:r>
                  <a:rPr lang="de-DE"/>
                  <a:t>Messstationen</a:t>
                </a:r>
              </a:p>
            </c:rich>
          </c:tx>
          <c:layout>
            <c:manualLayout>
              <c:xMode val="edge"/>
              <c:yMode val="edge"/>
              <c:x val="1.2033337551750945E-2"/>
              <c:y val="0.4158105722297227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55070464"/>
        <c:crosses val="autoZero"/>
        <c:auto val="1"/>
        <c:lblAlgn val="ctr"/>
        <c:lblOffset val="180"/>
        <c:tickLblSkip val="1"/>
        <c:tickMarkSkip val="1"/>
        <c:noMultiLvlLbl val="0"/>
      </c:catAx>
      <c:valAx>
        <c:axId val="155070464"/>
        <c:scaling>
          <c:orientation val="minMax"/>
          <c:max val="75"/>
          <c:min val="0"/>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Times New Roman"/>
                    <a:ea typeface="Times New Roman"/>
                    <a:cs typeface="Times New Roman"/>
                  </a:defRPr>
                </a:pPr>
                <a:r>
                  <a:rPr lang="de-DE" sz="1200" b="1" i="0" u="none" strike="noStrike" baseline="0">
                    <a:solidFill>
                      <a:srgbClr val="000000"/>
                    </a:solidFill>
                    <a:latin typeface="Times New Roman"/>
                    <a:cs typeface="Times New Roman"/>
                  </a:rPr>
                  <a:t>Anzahl der Tage mit PM</a:t>
                </a:r>
                <a:r>
                  <a:rPr lang="de-DE" sz="1200" b="1" i="0" u="none" strike="noStrike" baseline="-25000">
                    <a:solidFill>
                      <a:srgbClr val="000000"/>
                    </a:solidFill>
                    <a:latin typeface="Times New Roman"/>
                    <a:cs typeface="Times New Roman"/>
                  </a:rPr>
                  <a:t>10</a:t>
                </a:r>
                <a:r>
                  <a:rPr lang="de-DE" sz="1200" b="1" i="0" u="none" strike="noStrike" baseline="0">
                    <a:solidFill>
                      <a:srgbClr val="000000"/>
                    </a:solidFill>
                    <a:latin typeface="Times New Roman"/>
                    <a:cs typeface="Times New Roman"/>
                  </a:rPr>
                  <a:t>-Überschreitung</a:t>
                </a:r>
                <a:endParaRPr lang="de-DE"/>
              </a:p>
            </c:rich>
          </c:tx>
          <c:layout>
            <c:manualLayout>
              <c:xMode val="edge"/>
              <c:yMode val="edge"/>
              <c:x val="0.45634118561640119"/>
              <c:y val="0.8582074981825734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55060096"/>
        <c:crosses val="max"/>
        <c:crossBetween val="between"/>
        <c:majorUnit val="5"/>
      </c:valAx>
      <c:spPr>
        <a:noFill/>
        <a:ln w="25400">
          <a:noFill/>
        </a:ln>
      </c:spPr>
    </c:plotArea>
    <c:legend>
      <c:legendPos val="b"/>
      <c:layout>
        <c:manualLayout>
          <c:xMode val="edge"/>
          <c:yMode val="edge"/>
          <c:x val="0.22770777213313326"/>
          <c:y val="0.96242600477723539"/>
          <c:w val="0.72847974255599945"/>
          <c:h val="2.9776716169903416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a:ea typeface="Times New Roman"/>
              <a:cs typeface="Times New Roman"/>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a:ea typeface="Times New Roman"/>
          <a:cs typeface="Times New Roman"/>
        </a:defRPr>
      </a:pPr>
      <a:endParaRPr lang="de-DE"/>
    </a:p>
  </c:txPr>
  <c:printSettings>
    <c:headerFooter alignWithMargins="0"/>
    <c:pageMargins b="0.984251969" l="0.78740157499999996" r="0.78740157499999996" t="0.984251969" header="0.4921259845" footer="0.4921259845"/>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800" b="1" i="0" u="none" strike="noStrike" baseline="0">
                <a:solidFill>
                  <a:srgbClr val="000000"/>
                </a:solidFill>
                <a:latin typeface="Times New Roman"/>
                <a:ea typeface="Times New Roman"/>
                <a:cs typeface="Times New Roman"/>
              </a:defRPr>
            </a:pPr>
            <a:r>
              <a:rPr lang="de-DE" sz="1800" b="1" i="0" u="none" strike="noStrike" baseline="0">
                <a:solidFill>
                  <a:srgbClr val="000000"/>
                </a:solidFill>
                <a:latin typeface="Times New Roman"/>
                <a:cs typeface="Times New Roman"/>
              </a:rPr>
              <a:t>Anzahl der PM</a:t>
            </a:r>
            <a:r>
              <a:rPr lang="de-DE" sz="1800" b="1" i="0" u="none" strike="noStrike" baseline="-25000">
                <a:solidFill>
                  <a:srgbClr val="000000"/>
                </a:solidFill>
                <a:latin typeface="Times New Roman"/>
                <a:cs typeface="Times New Roman"/>
              </a:rPr>
              <a:t>10</a:t>
            </a:r>
            <a:r>
              <a:rPr lang="de-DE" sz="1800" b="1" i="0" u="none" strike="noStrike" baseline="0">
                <a:solidFill>
                  <a:srgbClr val="000000"/>
                </a:solidFill>
                <a:latin typeface="Times New Roman"/>
                <a:cs typeface="Times New Roman"/>
              </a:rPr>
              <a:t>-Überschreitungen von 50 µg/m³ für 2013 </a:t>
            </a:r>
            <a:endParaRPr lang="de-DE"/>
          </a:p>
        </c:rich>
      </c:tx>
      <c:layout>
        <c:manualLayout>
          <c:xMode val="edge"/>
          <c:yMode val="edge"/>
          <c:x val="0.32179126029982019"/>
          <c:y val="3.0319456710418125E-2"/>
        </c:manualLayout>
      </c:layout>
      <c:overlay val="0"/>
      <c:spPr>
        <a:noFill/>
        <a:ln w="25400">
          <a:noFill/>
        </a:ln>
      </c:spPr>
    </c:title>
    <c:autoTitleDeleted val="0"/>
    <c:plotArea>
      <c:layout>
        <c:manualLayout>
          <c:layoutTarget val="inner"/>
          <c:xMode val="edge"/>
          <c:yMode val="edge"/>
          <c:x val="0.19559780080130154"/>
          <c:y val="0.11348009253051505"/>
          <c:w val="0.74632654943691146"/>
          <c:h val="0.7456471656536291"/>
        </c:manualLayout>
      </c:layout>
      <c:barChart>
        <c:barDir val="bar"/>
        <c:grouping val="stacked"/>
        <c:varyColors val="0"/>
        <c:ser>
          <c:idx val="0"/>
          <c:order val="0"/>
          <c:tx>
            <c:strRef>
              <c:f>'2013'!$B$5</c:f>
              <c:strCache>
                <c:ptCount val="1"/>
                <c:pt idx="0">
                  <c:v>Jan</c:v>
                </c:pt>
              </c:strCache>
            </c:strRef>
          </c:tx>
          <c:spPr>
            <a:pattFill prst="wdUpDiag">
              <a:fgClr>
                <a:srgbClr xmlns:mc="http://schemas.openxmlformats.org/markup-compatibility/2006" xmlns:a14="http://schemas.microsoft.com/office/drawing/2010/main" val="CC99FF" mc:Ignorable="a14" a14:legacySpreadsheetColorIndex="46"/>
              </a:fgClr>
              <a:bgClr>
                <a:schemeClr val="bg1"/>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35BA-407F-B5C4-5D4204098161}"/>
              </c:ext>
            </c:extLst>
          </c:dPt>
          <c:dPt>
            <c:idx val="2"/>
            <c:invertIfNegative val="0"/>
            <c:bubble3D val="0"/>
            <c:extLst>
              <c:ext xmlns:c16="http://schemas.microsoft.com/office/drawing/2014/chart" uri="{C3380CC4-5D6E-409C-BE32-E72D297353CC}">
                <c16:uniqueId val="{00000001-35BA-407F-B5C4-5D4204098161}"/>
              </c:ext>
            </c:extLst>
          </c:dPt>
          <c:dPt>
            <c:idx val="3"/>
            <c:invertIfNegative val="0"/>
            <c:bubble3D val="0"/>
            <c:extLst>
              <c:ext xmlns:c16="http://schemas.microsoft.com/office/drawing/2014/chart" uri="{C3380CC4-5D6E-409C-BE32-E72D297353CC}">
                <c16:uniqueId val="{00000002-35BA-407F-B5C4-5D4204098161}"/>
              </c:ext>
            </c:extLst>
          </c:dPt>
          <c:dPt>
            <c:idx val="4"/>
            <c:invertIfNegative val="0"/>
            <c:bubble3D val="0"/>
            <c:extLst>
              <c:ext xmlns:c16="http://schemas.microsoft.com/office/drawing/2014/chart" uri="{C3380CC4-5D6E-409C-BE32-E72D297353CC}">
                <c16:uniqueId val="{00000003-35BA-407F-B5C4-5D4204098161}"/>
              </c:ext>
            </c:extLst>
          </c:dPt>
          <c:dPt>
            <c:idx val="5"/>
            <c:invertIfNegative val="0"/>
            <c:bubble3D val="0"/>
            <c:extLst>
              <c:ext xmlns:c16="http://schemas.microsoft.com/office/drawing/2014/chart" uri="{C3380CC4-5D6E-409C-BE32-E72D297353CC}">
                <c16:uniqueId val="{00000004-35BA-407F-B5C4-5D4204098161}"/>
              </c:ext>
            </c:extLst>
          </c:dPt>
          <c:dPt>
            <c:idx val="6"/>
            <c:invertIfNegative val="0"/>
            <c:bubble3D val="0"/>
            <c:extLst>
              <c:ext xmlns:c16="http://schemas.microsoft.com/office/drawing/2014/chart" uri="{C3380CC4-5D6E-409C-BE32-E72D297353CC}">
                <c16:uniqueId val="{00000005-35BA-407F-B5C4-5D4204098161}"/>
              </c:ext>
            </c:extLst>
          </c:dPt>
          <c:dPt>
            <c:idx val="7"/>
            <c:invertIfNegative val="0"/>
            <c:bubble3D val="0"/>
            <c:extLst>
              <c:ext xmlns:c16="http://schemas.microsoft.com/office/drawing/2014/chart" uri="{C3380CC4-5D6E-409C-BE32-E72D297353CC}">
                <c16:uniqueId val="{00000006-35BA-407F-B5C4-5D4204098161}"/>
              </c:ext>
            </c:extLst>
          </c:dPt>
          <c:dPt>
            <c:idx val="9"/>
            <c:invertIfNegative val="0"/>
            <c:bubble3D val="0"/>
            <c:extLst>
              <c:ext xmlns:c16="http://schemas.microsoft.com/office/drawing/2014/chart" uri="{C3380CC4-5D6E-409C-BE32-E72D297353CC}">
                <c16:uniqueId val="{00000007-35BA-407F-B5C4-5D4204098161}"/>
              </c:ext>
            </c:extLst>
          </c:dPt>
          <c:dPt>
            <c:idx val="10"/>
            <c:invertIfNegative val="0"/>
            <c:bubble3D val="0"/>
            <c:extLst>
              <c:ext xmlns:c16="http://schemas.microsoft.com/office/drawing/2014/chart" uri="{C3380CC4-5D6E-409C-BE32-E72D297353CC}">
                <c16:uniqueId val="{00000008-35BA-407F-B5C4-5D4204098161}"/>
              </c:ext>
            </c:extLst>
          </c:dPt>
          <c:dPt>
            <c:idx val="11"/>
            <c:invertIfNegative val="0"/>
            <c:bubble3D val="0"/>
            <c:extLst>
              <c:ext xmlns:c16="http://schemas.microsoft.com/office/drawing/2014/chart" uri="{C3380CC4-5D6E-409C-BE32-E72D297353CC}">
                <c16:uniqueId val="{00000009-35BA-407F-B5C4-5D4204098161}"/>
              </c:ext>
            </c:extLst>
          </c:dPt>
          <c:dPt>
            <c:idx val="12"/>
            <c:invertIfNegative val="0"/>
            <c:bubble3D val="0"/>
            <c:extLst>
              <c:ext xmlns:c16="http://schemas.microsoft.com/office/drawing/2014/chart" uri="{C3380CC4-5D6E-409C-BE32-E72D297353CC}">
                <c16:uniqueId val="{0000000A-35BA-407F-B5C4-5D4204098161}"/>
              </c:ext>
            </c:extLst>
          </c:dPt>
          <c:dPt>
            <c:idx val="13"/>
            <c:invertIfNegative val="0"/>
            <c:bubble3D val="0"/>
            <c:extLst>
              <c:ext xmlns:c16="http://schemas.microsoft.com/office/drawing/2014/chart" uri="{C3380CC4-5D6E-409C-BE32-E72D297353CC}">
                <c16:uniqueId val="{0000000B-35BA-407F-B5C4-5D4204098161}"/>
              </c:ext>
            </c:extLst>
          </c:dPt>
          <c:dPt>
            <c:idx val="14"/>
            <c:invertIfNegative val="0"/>
            <c:bubble3D val="0"/>
            <c:extLst>
              <c:ext xmlns:c16="http://schemas.microsoft.com/office/drawing/2014/chart" uri="{C3380CC4-5D6E-409C-BE32-E72D297353CC}">
                <c16:uniqueId val="{0000000C-35BA-407F-B5C4-5D4204098161}"/>
              </c:ext>
            </c:extLst>
          </c:dPt>
          <c:dPt>
            <c:idx val="15"/>
            <c:invertIfNegative val="0"/>
            <c:bubble3D val="0"/>
            <c:extLst>
              <c:ext xmlns:c16="http://schemas.microsoft.com/office/drawing/2014/chart" uri="{C3380CC4-5D6E-409C-BE32-E72D297353CC}">
                <c16:uniqueId val="{0000000D-35BA-407F-B5C4-5D4204098161}"/>
              </c:ext>
            </c:extLst>
          </c:dPt>
          <c:dPt>
            <c:idx val="16"/>
            <c:invertIfNegative val="0"/>
            <c:bubble3D val="0"/>
            <c:extLst>
              <c:ext xmlns:c16="http://schemas.microsoft.com/office/drawing/2014/chart" uri="{C3380CC4-5D6E-409C-BE32-E72D297353CC}">
                <c16:uniqueId val="{0000000E-35BA-407F-B5C4-5D4204098161}"/>
              </c:ext>
            </c:extLst>
          </c:dPt>
          <c:dPt>
            <c:idx val="17"/>
            <c:invertIfNegative val="0"/>
            <c:bubble3D val="0"/>
            <c:extLst>
              <c:ext xmlns:c16="http://schemas.microsoft.com/office/drawing/2014/chart" uri="{C3380CC4-5D6E-409C-BE32-E72D297353CC}">
                <c16:uniqueId val="{0000000F-35BA-407F-B5C4-5D4204098161}"/>
              </c:ext>
            </c:extLst>
          </c:dPt>
          <c:dPt>
            <c:idx val="18"/>
            <c:invertIfNegative val="0"/>
            <c:bubble3D val="0"/>
            <c:extLst>
              <c:ext xmlns:c16="http://schemas.microsoft.com/office/drawing/2014/chart" uri="{C3380CC4-5D6E-409C-BE32-E72D297353CC}">
                <c16:uniqueId val="{00000010-35BA-407F-B5C4-5D4204098161}"/>
              </c:ext>
            </c:extLst>
          </c:dPt>
          <c:dPt>
            <c:idx val="19"/>
            <c:invertIfNegative val="0"/>
            <c:bubble3D val="0"/>
            <c:extLst>
              <c:ext xmlns:c16="http://schemas.microsoft.com/office/drawing/2014/chart" uri="{C3380CC4-5D6E-409C-BE32-E72D297353CC}">
                <c16:uniqueId val="{00000011-35BA-407F-B5C4-5D4204098161}"/>
              </c:ext>
            </c:extLst>
          </c:dPt>
          <c:dPt>
            <c:idx val="20"/>
            <c:invertIfNegative val="0"/>
            <c:bubble3D val="0"/>
            <c:extLst>
              <c:ext xmlns:c16="http://schemas.microsoft.com/office/drawing/2014/chart" uri="{C3380CC4-5D6E-409C-BE32-E72D297353CC}">
                <c16:uniqueId val="{00000012-35BA-407F-B5C4-5D4204098161}"/>
              </c:ext>
            </c:extLst>
          </c:dPt>
          <c:dPt>
            <c:idx val="21"/>
            <c:invertIfNegative val="0"/>
            <c:bubble3D val="0"/>
            <c:extLst>
              <c:ext xmlns:c16="http://schemas.microsoft.com/office/drawing/2014/chart" uri="{C3380CC4-5D6E-409C-BE32-E72D297353CC}">
                <c16:uniqueId val="{00000013-35BA-407F-B5C4-5D4204098161}"/>
              </c:ext>
            </c:extLst>
          </c:dPt>
          <c:dPt>
            <c:idx val="22"/>
            <c:invertIfNegative val="0"/>
            <c:bubble3D val="0"/>
            <c:extLst>
              <c:ext xmlns:c16="http://schemas.microsoft.com/office/drawing/2014/chart" uri="{C3380CC4-5D6E-409C-BE32-E72D297353CC}">
                <c16:uniqueId val="{00000014-35BA-407F-B5C4-5D4204098161}"/>
              </c:ext>
            </c:extLst>
          </c:dPt>
          <c:cat>
            <c:strRef>
              <c:f>'2013'!$A$43:$A$66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('2013'!$B$43:$B$66,'2013'!$A$71)</c:f>
              <c:numCache>
                <c:formatCode>;;;</c:formatCode>
                <c:ptCount val="25"/>
                <c:pt idx="0">
                  <c:v>5</c:v>
                </c:pt>
                <c:pt idx="1">
                  <c:v>6</c:v>
                </c:pt>
                <c:pt idx="2">
                  <c:v>1</c:v>
                </c:pt>
                <c:pt idx="3">
                  <c:v>8</c:v>
                </c:pt>
                <c:pt idx="4">
                  <c:v>8</c:v>
                </c:pt>
                <c:pt idx="5">
                  <c:v>8</c:v>
                </c:pt>
                <c:pt idx="6">
                  <c:v>8</c:v>
                </c:pt>
                <c:pt idx="7">
                  <c:v>4</c:v>
                </c:pt>
                <c:pt idx="8">
                  <c:v>7</c:v>
                </c:pt>
                <c:pt idx="9">
                  <c:v>4</c:v>
                </c:pt>
                <c:pt idx="10">
                  <c:v>8</c:v>
                </c:pt>
                <c:pt idx="11">
                  <c:v>8</c:v>
                </c:pt>
                <c:pt idx="12">
                  <c:v>10</c:v>
                </c:pt>
                <c:pt idx="13">
                  <c:v>10</c:v>
                </c:pt>
                <c:pt idx="14">
                  <c:v>9</c:v>
                </c:pt>
                <c:pt idx="15">
                  <c:v>10</c:v>
                </c:pt>
                <c:pt idx="16">
                  <c:v>9</c:v>
                </c:pt>
                <c:pt idx="17">
                  <c:v>6</c:v>
                </c:pt>
                <c:pt idx="18">
                  <c:v>11</c:v>
                </c:pt>
                <c:pt idx="19">
                  <c:v>8</c:v>
                </c:pt>
                <c:pt idx="20">
                  <c:v>5</c:v>
                </c:pt>
                <c:pt idx="21">
                  <c:v>11</c:v>
                </c:pt>
                <c:pt idx="22">
                  <c:v>7</c:v>
                </c:pt>
                <c:pt idx="23">
                  <c:v>4</c:v>
                </c:pt>
              </c:numCache>
            </c:numRef>
          </c:val>
          <c:extLst>
            <c:ext xmlns:c16="http://schemas.microsoft.com/office/drawing/2014/chart" uri="{C3380CC4-5D6E-409C-BE32-E72D297353CC}">
              <c16:uniqueId val="{00000015-35BA-407F-B5C4-5D4204098161}"/>
            </c:ext>
          </c:extLst>
        </c:ser>
        <c:ser>
          <c:idx val="1"/>
          <c:order val="1"/>
          <c:tx>
            <c:strRef>
              <c:f>'2013'!$C$5</c:f>
              <c:strCache>
                <c:ptCount val="1"/>
                <c:pt idx="0">
                  <c:v>Feb</c:v>
                </c:pt>
              </c:strCache>
            </c:strRef>
          </c:tx>
          <c:spPr>
            <a:pattFill prst="wdUpDiag">
              <a:fgClr>
                <a:srgbClr xmlns:mc="http://schemas.openxmlformats.org/markup-compatibility/2006" xmlns:a14="http://schemas.microsoft.com/office/drawing/2010/main" val="993366" mc:Ignorable="a14" a14:legacySpreadsheetColorIndex="25"/>
              </a:fgClr>
              <a:bgClr>
                <a:schemeClr val="bg1"/>
              </a:bgClr>
            </a:pattFill>
            <a:ln w="12700">
              <a:solidFill>
                <a:srgbClr val="000000"/>
              </a:solidFill>
              <a:prstDash val="solid"/>
            </a:ln>
          </c:spPr>
          <c:invertIfNegative val="0"/>
          <c:cat>
            <c:strRef>
              <c:f>'2013'!$A$43:$A$66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'2013'!$C$43:$C$66</c:f>
              <c:numCache>
                <c:formatCode>;;;</c:formatCode>
                <c:ptCount val="24"/>
                <c:pt idx="0">
                  <c:v>0</c:v>
                </c:pt>
                <c:pt idx="1">
                  <c:v>2</c:v>
                </c:pt>
                <c:pt idx="2">
                  <c:v>0</c:v>
                </c:pt>
                <c:pt idx="3">
                  <c:v>6</c:v>
                </c:pt>
                <c:pt idx="4">
                  <c:v>1</c:v>
                </c:pt>
                <c:pt idx="5">
                  <c:v>3</c:v>
                </c:pt>
                <c:pt idx="6">
                  <c:v>3</c:v>
                </c:pt>
                <c:pt idx="7">
                  <c:v>0</c:v>
                </c:pt>
                <c:pt idx="8">
                  <c:v>5</c:v>
                </c:pt>
                <c:pt idx="9">
                  <c:v>0</c:v>
                </c:pt>
                <c:pt idx="10">
                  <c:v>6</c:v>
                </c:pt>
                <c:pt idx="11">
                  <c:v>7</c:v>
                </c:pt>
                <c:pt idx="12">
                  <c:v>11</c:v>
                </c:pt>
                <c:pt idx="13">
                  <c:v>8</c:v>
                </c:pt>
                <c:pt idx="14">
                  <c:v>3</c:v>
                </c:pt>
                <c:pt idx="15">
                  <c:v>8</c:v>
                </c:pt>
                <c:pt idx="16">
                  <c:v>6</c:v>
                </c:pt>
                <c:pt idx="17">
                  <c:v>4</c:v>
                </c:pt>
                <c:pt idx="18">
                  <c:v>9</c:v>
                </c:pt>
                <c:pt idx="19">
                  <c:v>5</c:v>
                </c:pt>
                <c:pt idx="20">
                  <c:v>1</c:v>
                </c:pt>
                <c:pt idx="21">
                  <c:v>12</c:v>
                </c:pt>
                <c:pt idx="22">
                  <c:v>10</c:v>
                </c:pt>
                <c:pt idx="23">
                  <c:v>3</c:v>
                </c:pt>
              </c:numCache>
            </c:numRef>
          </c:val>
          <c:extLst>
            <c:ext xmlns:c16="http://schemas.microsoft.com/office/drawing/2014/chart" uri="{C3380CC4-5D6E-409C-BE32-E72D297353CC}">
              <c16:uniqueId val="{00000016-35BA-407F-B5C4-5D4204098161}"/>
            </c:ext>
          </c:extLst>
        </c:ser>
        <c:ser>
          <c:idx val="2"/>
          <c:order val="2"/>
          <c:tx>
            <c:strRef>
              <c:f>'2013'!$D$5</c:f>
              <c:strCache>
                <c:ptCount val="1"/>
                <c:pt idx="0">
                  <c:v>Mar</c:v>
                </c:pt>
              </c:strCache>
            </c:strRef>
          </c:tx>
          <c:spPr>
            <a:pattFill prst="wdUpDiag">
              <a:fgClr>
                <a:srgbClr val="FFC000"/>
              </a:fgClr>
              <a:bgClr>
                <a:schemeClr val="bg1"/>
              </a:bgClr>
            </a:pattFill>
            <a:ln w="12700">
              <a:solidFill>
                <a:srgbClr val="000000"/>
              </a:solidFill>
              <a:prstDash val="solid"/>
            </a:ln>
          </c:spPr>
          <c:invertIfNegative val="0"/>
          <c:cat>
            <c:strRef>
              <c:f>'2013'!$A$43:$A$66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'2013'!$D$43:$D$66</c:f>
              <c:numCache>
                <c:formatCode>;;;</c:formatCode>
                <c:ptCount val="24"/>
                <c:pt idx="0">
                  <c:v>1</c:v>
                </c:pt>
                <c:pt idx="1">
                  <c:v>2</c:v>
                </c:pt>
                <c:pt idx="2">
                  <c:v>1</c:v>
                </c:pt>
                <c:pt idx="3">
                  <c:v>5</c:v>
                </c:pt>
                <c:pt idx="4">
                  <c:v>2</c:v>
                </c:pt>
                <c:pt idx="5">
                  <c:v>1</c:v>
                </c:pt>
                <c:pt idx="6">
                  <c:v>4</c:v>
                </c:pt>
                <c:pt idx="7">
                  <c:v>1</c:v>
                </c:pt>
                <c:pt idx="8">
                  <c:v>5</c:v>
                </c:pt>
                <c:pt idx="9">
                  <c:v>0</c:v>
                </c:pt>
                <c:pt idx="10">
                  <c:v>6</c:v>
                </c:pt>
                <c:pt idx="11">
                  <c:v>2</c:v>
                </c:pt>
                <c:pt idx="12">
                  <c:v>5</c:v>
                </c:pt>
                <c:pt idx="13">
                  <c:v>6</c:v>
                </c:pt>
                <c:pt idx="14">
                  <c:v>2</c:v>
                </c:pt>
                <c:pt idx="15">
                  <c:v>5</c:v>
                </c:pt>
                <c:pt idx="16">
                  <c:v>2</c:v>
                </c:pt>
                <c:pt idx="17">
                  <c:v>2</c:v>
                </c:pt>
                <c:pt idx="18">
                  <c:v>5</c:v>
                </c:pt>
                <c:pt idx="19">
                  <c:v>6</c:v>
                </c:pt>
                <c:pt idx="20">
                  <c:v>3</c:v>
                </c:pt>
                <c:pt idx="21">
                  <c:v>9</c:v>
                </c:pt>
                <c:pt idx="22">
                  <c:v>8</c:v>
                </c:pt>
                <c:pt idx="23">
                  <c:v>3</c:v>
                </c:pt>
              </c:numCache>
            </c:numRef>
          </c:val>
          <c:extLst>
            <c:ext xmlns:c16="http://schemas.microsoft.com/office/drawing/2014/chart" uri="{C3380CC4-5D6E-409C-BE32-E72D297353CC}">
              <c16:uniqueId val="{00000017-35BA-407F-B5C4-5D4204098161}"/>
            </c:ext>
          </c:extLst>
        </c:ser>
        <c:ser>
          <c:idx val="3"/>
          <c:order val="3"/>
          <c:tx>
            <c:strRef>
              <c:f>'2013'!$E$5</c:f>
              <c:strCache>
                <c:ptCount val="1"/>
                <c:pt idx="0">
                  <c:v>Apr</c:v>
                </c:pt>
              </c:strCache>
            </c:strRef>
          </c:tx>
          <c:spPr>
            <a:pattFill prst="wdUpDiag">
              <a:fgClr>
                <a:srgbClr val="CCFFFF"/>
              </a:fgClr>
              <a:bgClr>
                <a:schemeClr val="bg1"/>
              </a:bgClr>
            </a:pattFill>
            <a:ln w="12700">
              <a:solidFill>
                <a:srgbClr val="000000"/>
              </a:solidFill>
              <a:prstDash val="solid"/>
            </a:ln>
          </c:spPr>
          <c:invertIfNegative val="0"/>
          <c:dPt>
            <c:idx val="10"/>
            <c:invertIfNegative val="0"/>
            <c:bubble3D val="0"/>
            <c:extLst>
              <c:ext xmlns:c16="http://schemas.microsoft.com/office/drawing/2014/chart" uri="{C3380CC4-5D6E-409C-BE32-E72D297353CC}">
                <c16:uniqueId val="{00000018-35BA-407F-B5C4-5D4204098161}"/>
              </c:ext>
            </c:extLst>
          </c:dPt>
          <c:cat>
            <c:strRef>
              <c:f>'2013'!$A$43:$A$66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'2013'!$E$43:$E$66</c:f>
              <c:numCache>
                <c:formatCode>;;;</c:formatCode>
                <c:ptCount val="24"/>
                <c:pt idx="0">
                  <c:v>0</c:v>
                </c:pt>
                <c:pt idx="1">
                  <c:v>4</c:v>
                </c:pt>
                <c:pt idx="2">
                  <c:v>0</c:v>
                </c:pt>
                <c:pt idx="3">
                  <c:v>5</c:v>
                </c:pt>
                <c:pt idx="4">
                  <c:v>1</c:v>
                </c:pt>
                <c:pt idx="5">
                  <c:v>3</c:v>
                </c:pt>
                <c:pt idx="6">
                  <c:v>0</c:v>
                </c:pt>
                <c:pt idx="7">
                  <c:v>0</c:v>
                </c:pt>
                <c:pt idx="8">
                  <c:v>3</c:v>
                </c:pt>
                <c:pt idx="9">
                  <c:v>0</c:v>
                </c:pt>
                <c:pt idx="10">
                  <c:v>2</c:v>
                </c:pt>
                <c:pt idx="11">
                  <c:v>1</c:v>
                </c:pt>
                <c:pt idx="12">
                  <c:v>6</c:v>
                </c:pt>
                <c:pt idx="13">
                  <c:v>3</c:v>
                </c:pt>
                <c:pt idx="14">
                  <c:v>0</c:v>
                </c:pt>
                <c:pt idx="15">
                  <c:v>3</c:v>
                </c:pt>
                <c:pt idx="16">
                  <c:v>2</c:v>
                </c:pt>
                <c:pt idx="17">
                  <c:v>0</c:v>
                </c:pt>
                <c:pt idx="18">
                  <c:v>1</c:v>
                </c:pt>
                <c:pt idx="19">
                  <c:v>1</c:v>
                </c:pt>
                <c:pt idx="20">
                  <c:v>0</c:v>
                </c:pt>
                <c:pt idx="21">
                  <c:v>6</c:v>
                </c:pt>
                <c:pt idx="22">
                  <c:v>6</c:v>
                </c:pt>
                <c:pt idx="23">
                  <c:v>1</c:v>
                </c:pt>
              </c:numCache>
            </c:numRef>
          </c:val>
          <c:extLst>
            <c:ext xmlns:c16="http://schemas.microsoft.com/office/drawing/2014/chart" uri="{C3380CC4-5D6E-409C-BE32-E72D297353CC}">
              <c16:uniqueId val="{00000019-35BA-407F-B5C4-5D4204098161}"/>
            </c:ext>
          </c:extLst>
        </c:ser>
        <c:ser>
          <c:idx val="4"/>
          <c:order val="4"/>
          <c:tx>
            <c:strRef>
              <c:f>'2013'!$F$5</c:f>
              <c:strCache>
                <c:ptCount val="1"/>
                <c:pt idx="0">
                  <c:v>Mai</c:v>
                </c:pt>
              </c:strCache>
            </c:strRef>
          </c:tx>
          <c:spPr>
            <a:pattFill prst="wdUpDiag">
              <a:fgClr>
                <a:srgbClr val="660066"/>
              </a:fgClr>
              <a:bgClr>
                <a:schemeClr val="bg1"/>
              </a:bgClr>
            </a:pattFill>
            <a:ln w="12700">
              <a:solidFill>
                <a:srgbClr val="000000"/>
              </a:solidFill>
              <a:prstDash val="solid"/>
            </a:ln>
          </c:spPr>
          <c:invertIfNegative val="0"/>
          <c:cat>
            <c:strRef>
              <c:f>'2013'!$A$43:$A$66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'2013'!$F$43:$F$66</c:f>
              <c:numCache>
                <c:formatCode>;;;</c:formatCode>
                <c:ptCount val="24"/>
                <c:pt idx="0">
                  <c:v>0</c:v>
                </c:pt>
                <c:pt idx="1">
                  <c:v>1</c:v>
                </c:pt>
                <c:pt idx="2">
                  <c:v>0</c:v>
                </c:pt>
                <c:pt idx="3">
                  <c:v>0</c:v>
                </c:pt>
                <c:pt idx="4">
                  <c:v>0</c:v>
                </c:pt>
                <c:pt idx="5">
                  <c:v>0</c:v>
                </c:pt>
                <c:pt idx="6">
                  <c:v>0</c:v>
                </c:pt>
                <c:pt idx="7">
                  <c:v>0</c:v>
                </c:pt>
                <c:pt idx="8">
                  <c:v>1</c:v>
                </c:pt>
                <c:pt idx="9">
                  <c:v>0</c:v>
                </c:pt>
                <c:pt idx="10">
                  <c:v>0</c:v>
                </c:pt>
                <c:pt idx="11">
                  <c:v>0</c:v>
                </c:pt>
                <c:pt idx="12">
                  <c:v>1</c:v>
                </c:pt>
                <c:pt idx="13">
                  <c:v>0</c:v>
                </c:pt>
                <c:pt idx="14">
                  <c:v>0</c:v>
                </c:pt>
                <c:pt idx="15">
                  <c:v>0</c:v>
                </c:pt>
                <c:pt idx="16">
                  <c:v>0</c:v>
                </c:pt>
                <c:pt idx="17">
                  <c:v>0</c:v>
                </c:pt>
                <c:pt idx="18">
                  <c:v>0</c:v>
                </c:pt>
                <c:pt idx="19">
                  <c:v>0</c:v>
                </c:pt>
                <c:pt idx="20">
                  <c:v>0</c:v>
                </c:pt>
                <c:pt idx="21">
                  <c:v>1</c:v>
                </c:pt>
                <c:pt idx="22">
                  <c:v>0</c:v>
                </c:pt>
                <c:pt idx="23">
                  <c:v>0</c:v>
                </c:pt>
              </c:numCache>
            </c:numRef>
          </c:val>
          <c:extLst>
            <c:ext xmlns:c16="http://schemas.microsoft.com/office/drawing/2014/chart" uri="{C3380CC4-5D6E-409C-BE32-E72D297353CC}">
              <c16:uniqueId val="{0000001A-35BA-407F-B5C4-5D4204098161}"/>
            </c:ext>
          </c:extLst>
        </c:ser>
        <c:ser>
          <c:idx val="5"/>
          <c:order val="5"/>
          <c:tx>
            <c:strRef>
              <c:f>'2013'!$G$5</c:f>
              <c:strCache>
                <c:ptCount val="1"/>
                <c:pt idx="0">
                  <c:v>Jun</c:v>
                </c:pt>
              </c:strCache>
            </c:strRef>
          </c:tx>
          <c:spPr>
            <a:pattFill prst="wdUpDiag">
              <a:fgClr>
                <a:srgbClr val="FF8080"/>
              </a:fgClr>
              <a:bgClr>
                <a:schemeClr val="bg1"/>
              </a:bgClr>
            </a:pattFill>
            <a:ln w="12700">
              <a:solidFill>
                <a:srgbClr val="000000"/>
              </a:solidFill>
              <a:prstDash val="solid"/>
            </a:ln>
          </c:spPr>
          <c:invertIfNegative val="0"/>
          <c:cat>
            <c:strRef>
              <c:f>'2013'!$A$43:$A$66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'2013'!$G$43:$G$66</c:f>
              <c:numCache>
                <c:formatCode>;;;</c:formatCode>
                <c:ptCount val="24"/>
                <c:pt idx="0">
                  <c:v>0</c:v>
                </c:pt>
                <c:pt idx="1">
                  <c:v>0</c:v>
                </c:pt>
                <c:pt idx="2">
                  <c:v>0</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B-35BA-407F-B5C4-5D4204098161}"/>
            </c:ext>
          </c:extLst>
        </c:ser>
        <c:ser>
          <c:idx val="6"/>
          <c:order val="6"/>
          <c:tx>
            <c:strRef>
              <c:f>'2013'!$H$5</c:f>
              <c:strCache>
                <c:ptCount val="1"/>
                <c:pt idx="0">
                  <c:v>Jul</c:v>
                </c:pt>
              </c:strCache>
            </c:strRef>
          </c:tx>
          <c:spPr>
            <a:pattFill prst="wdUpDiag">
              <a:fgClr>
                <a:srgbClr val="0066CC"/>
              </a:fgClr>
              <a:bgClr>
                <a:schemeClr val="bg1"/>
              </a:bgClr>
            </a:pattFill>
            <a:ln w="12700">
              <a:solidFill>
                <a:srgbClr val="000000"/>
              </a:solidFill>
              <a:prstDash val="solid"/>
            </a:ln>
          </c:spPr>
          <c:invertIfNegative val="0"/>
          <c:cat>
            <c:strRef>
              <c:f>'2013'!$A$43:$A$66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'2013'!$H$43:$H$66</c:f>
              <c:numCache>
                <c:formatCode>;;;</c:formatCode>
                <c:ptCount val="24"/>
                <c:pt idx="0">
                  <c:v>0</c:v>
                </c:pt>
                <c:pt idx="1">
                  <c:v>0</c:v>
                </c:pt>
                <c:pt idx="2">
                  <c:v>0</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C-35BA-407F-B5C4-5D4204098161}"/>
            </c:ext>
          </c:extLst>
        </c:ser>
        <c:ser>
          <c:idx val="7"/>
          <c:order val="7"/>
          <c:tx>
            <c:strRef>
              <c:f>'2013'!$I$5</c:f>
              <c:strCache>
                <c:ptCount val="1"/>
                <c:pt idx="0">
                  <c:v>Aug</c:v>
                </c:pt>
              </c:strCache>
            </c:strRef>
          </c:tx>
          <c:spPr>
            <a:pattFill prst="wdUpDiag">
              <a:fgClr>
                <a:srgbClr val="CCCCFF"/>
              </a:fgClr>
              <a:bgClr>
                <a:schemeClr val="bg1"/>
              </a:bgClr>
            </a:pattFill>
            <a:ln w="12700">
              <a:solidFill>
                <a:srgbClr val="000000"/>
              </a:solidFill>
              <a:prstDash val="solid"/>
            </a:ln>
          </c:spPr>
          <c:invertIfNegative val="0"/>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5BA-407F-B5C4-5D420409816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'2013'!$A$43:$A$66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'2013'!$I$43:$I$66</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E-35BA-407F-B5C4-5D4204098161}"/>
            </c:ext>
          </c:extLst>
        </c:ser>
        <c:ser>
          <c:idx val="8"/>
          <c:order val="8"/>
          <c:tx>
            <c:strRef>
              <c:f>'2013'!$J$5</c:f>
              <c:strCache>
                <c:ptCount val="1"/>
                <c:pt idx="0">
                  <c:v>Sep</c:v>
                </c:pt>
              </c:strCache>
            </c:strRef>
          </c:tx>
          <c:spPr>
            <a:pattFill prst="wdUpDiag">
              <a:fgClr>
                <a:srgbClr val="000080"/>
              </a:fgClr>
              <a:bgClr>
                <a:schemeClr val="bg1"/>
              </a:bgClr>
            </a:pattFill>
            <a:ln>
              <a:solidFill>
                <a:srgbClr val="000000"/>
              </a:solidFill>
            </a:ln>
          </c:spPr>
          <c:invertIfNegative val="0"/>
          <c:dPt>
            <c:idx val="22"/>
            <c:invertIfNegative val="0"/>
            <c:bubble3D val="0"/>
            <c:extLst>
              <c:ext xmlns:c16="http://schemas.microsoft.com/office/drawing/2014/chart" uri="{C3380CC4-5D6E-409C-BE32-E72D297353CC}">
                <c16:uniqueId val="{0000001F-35BA-407F-B5C4-5D4204098161}"/>
              </c:ext>
            </c:extLst>
          </c:dPt>
          <c:cat>
            <c:strRef>
              <c:f>'2013'!$A$43:$A$66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'2013'!$J$43:$J$66</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0</c:v>
                </c:pt>
              </c:numCache>
            </c:numRef>
          </c:val>
          <c:extLst>
            <c:ext xmlns:c16="http://schemas.microsoft.com/office/drawing/2014/chart" uri="{C3380CC4-5D6E-409C-BE32-E72D297353CC}">
              <c16:uniqueId val="{00000020-35BA-407F-B5C4-5D4204098161}"/>
            </c:ext>
          </c:extLst>
        </c:ser>
        <c:ser>
          <c:idx val="9"/>
          <c:order val="9"/>
          <c:tx>
            <c:strRef>
              <c:f>'2013'!$K$5</c:f>
              <c:strCache>
                <c:ptCount val="1"/>
                <c:pt idx="0">
                  <c:v>Okt</c:v>
                </c:pt>
              </c:strCache>
            </c:strRef>
          </c:tx>
          <c:spPr>
            <a:pattFill prst="wdUpDiag">
              <a:fgClr>
                <a:srgbClr val="FF00FF"/>
              </a:fgClr>
              <a:bgClr>
                <a:schemeClr val="bg1"/>
              </a:bgClr>
            </a:pattFill>
            <a:ln w="12700">
              <a:solidFill>
                <a:srgbClr val="000000"/>
              </a:solidFill>
              <a:prstDash val="solid"/>
            </a:ln>
          </c:spPr>
          <c:invertIfNegative val="0"/>
          <c:cat>
            <c:strRef>
              <c:f>'2013'!$A$43:$A$66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'2013'!$K$43:$K$66</c:f>
              <c:numCache>
                <c:formatCode>;;;</c:formatCode>
                <c:ptCount val="24"/>
                <c:pt idx="0">
                  <c:v>0</c:v>
                </c:pt>
                <c:pt idx="1">
                  <c:v>0</c:v>
                </c:pt>
                <c:pt idx="2">
                  <c:v>0</c:v>
                </c:pt>
                <c:pt idx="3">
                  <c:v>2</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c:v>
                </c:pt>
                <c:pt idx="19">
                  <c:v>0</c:v>
                </c:pt>
                <c:pt idx="20">
                  <c:v>0</c:v>
                </c:pt>
                <c:pt idx="21">
                  <c:v>0</c:v>
                </c:pt>
                <c:pt idx="22">
                  <c:v>0</c:v>
                </c:pt>
                <c:pt idx="23">
                  <c:v>0</c:v>
                </c:pt>
              </c:numCache>
            </c:numRef>
          </c:val>
          <c:extLst>
            <c:ext xmlns:c16="http://schemas.microsoft.com/office/drawing/2014/chart" uri="{C3380CC4-5D6E-409C-BE32-E72D297353CC}">
              <c16:uniqueId val="{00000021-35BA-407F-B5C4-5D4204098161}"/>
            </c:ext>
          </c:extLst>
        </c:ser>
        <c:ser>
          <c:idx val="10"/>
          <c:order val="10"/>
          <c:tx>
            <c:strRef>
              <c:f>'2013'!$L$5</c:f>
              <c:strCache>
                <c:ptCount val="1"/>
                <c:pt idx="0">
                  <c:v>Nov</c:v>
                </c:pt>
              </c:strCache>
            </c:strRef>
          </c:tx>
          <c:spPr>
            <a:pattFill prst="wdUpDiag">
              <a:fgClr>
                <a:schemeClr val="accent3">
                  <a:lumMod val="75000"/>
                </a:schemeClr>
              </a:fgClr>
              <a:bgClr>
                <a:schemeClr val="bg1"/>
              </a:bgClr>
            </a:pattFill>
            <a:ln w="12700">
              <a:solidFill>
                <a:srgbClr val="000000"/>
              </a:solidFill>
              <a:prstDash val="solid"/>
            </a:ln>
          </c:spPr>
          <c:invertIfNegative val="0"/>
          <c:cat>
            <c:strRef>
              <c:f>'2013'!$A$43:$A$66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'2013'!$L$43:$L$66</c:f>
              <c:numCache>
                <c:formatCode>;;;</c:formatCode>
                <c:ptCount val="24"/>
                <c:pt idx="0">
                  <c:v>0</c:v>
                </c:pt>
                <c:pt idx="1">
                  <c:v>0</c:v>
                </c:pt>
                <c:pt idx="2">
                  <c:v>0</c:v>
                </c:pt>
                <c:pt idx="3">
                  <c:v>1</c:v>
                </c:pt>
                <c:pt idx="4">
                  <c:v>0</c:v>
                </c:pt>
                <c:pt idx="5">
                  <c:v>0</c:v>
                </c:pt>
                <c:pt idx="6">
                  <c:v>0</c:v>
                </c:pt>
                <c:pt idx="7">
                  <c:v>0</c:v>
                </c:pt>
                <c:pt idx="8">
                  <c:v>1</c:v>
                </c:pt>
                <c:pt idx="9">
                  <c:v>0</c:v>
                </c:pt>
                <c:pt idx="10">
                  <c:v>0</c:v>
                </c:pt>
                <c:pt idx="11">
                  <c:v>0</c:v>
                </c:pt>
                <c:pt idx="12">
                  <c:v>1</c:v>
                </c:pt>
                <c:pt idx="13">
                  <c:v>0</c:v>
                </c:pt>
                <c:pt idx="14">
                  <c:v>0</c:v>
                </c:pt>
                <c:pt idx="15">
                  <c:v>1</c:v>
                </c:pt>
                <c:pt idx="16">
                  <c:v>0</c:v>
                </c:pt>
                <c:pt idx="17">
                  <c:v>0</c:v>
                </c:pt>
                <c:pt idx="18">
                  <c:v>3</c:v>
                </c:pt>
                <c:pt idx="19">
                  <c:v>0</c:v>
                </c:pt>
                <c:pt idx="20">
                  <c:v>0</c:v>
                </c:pt>
                <c:pt idx="21">
                  <c:v>1</c:v>
                </c:pt>
                <c:pt idx="22">
                  <c:v>0</c:v>
                </c:pt>
                <c:pt idx="23">
                  <c:v>0</c:v>
                </c:pt>
              </c:numCache>
            </c:numRef>
          </c:val>
          <c:extLst>
            <c:ext xmlns:c16="http://schemas.microsoft.com/office/drawing/2014/chart" uri="{C3380CC4-5D6E-409C-BE32-E72D297353CC}">
              <c16:uniqueId val="{00000022-35BA-407F-B5C4-5D4204098161}"/>
            </c:ext>
          </c:extLst>
        </c:ser>
        <c:ser>
          <c:idx val="11"/>
          <c:order val="11"/>
          <c:tx>
            <c:strRef>
              <c:f>'2013'!$M$5</c:f>
              <c:strCache>
                <c:ptCount val="1"/>
                <c:pt idx="0">
                  <c:v>Dez</c:v>
                </c:pt>
              </c:strCache>
            </c:strRef>
          </c:tx>
          <c:spPr>
            <a:pattFill prst="wdUpDiag">
              <a:fgClr>
                <a:srgbClr val="00FFFF"/>
              </a:fgClr>
              <a:bgClr>
                <a:schemeClr val="bg1"/>
              </a:bgClr>
            </a:pattFill>
            <a:ln w="12700">
              <a:solidFill>
                <a:srgbClr val="000000"/>
              </a:solidFill>
              <a:prstDash val="solid"/>
            </a:ln>
          </c:spPr>
          <c:invertIfNegative val="0"/>
          <c:cat>
            <c:strRef>
              <c:f>'2013'!$A$43:$A$66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'2013'!$M$43:$M$66</c:f>
              <c:numCache>
                <c:formatCode>;;;</c:formatCode>
                <c:ptCount val="24"/>
                <c:pt idx="0">
                  <c:v>0</c:v>
                </c:pt>
                <c:pt idx="1">
                  <c:v>0</c:v>
                </c:pt>
                <c:pt idx="2">
                  <c:v>0</c:v>
                </c:pt>
                <c:pt idx="3">
                  <c:v>3</c:v>
                </c:pt>
                <c:pt idx="4">
                  <c:v>0</c:v>
                </c:pt>
                <c:pt idx="5">
                  <c:v>0</c:v>
                </c:pt>
                <c:pt idx="6">
                  <c:v>1</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c:v>
                </c:pt>
                <c:pt idx="22">
                  <c:v>1</c:v>
                </c:pt>
                <c:pt idx="23">
                  <c:v>0</c:v>
                </c:pt>
              </c:numCache>
            </c:numRef>
          </c:val>
          <c:extLst>
            <c:ext xmlns:c16="http://schemas.microsoft.com/office/drawing/2014/chart" uri="{C3380CC4-5D6E-409C-BE32-E72D297353CC}">
              <c16:uniqueId val="{00000023-35BA-407F-B5C4-5D4204098161}"/>
            </c:ext>
          </c:extLst>
        </c:ser>
        <c:dLbls>
          <c:showLegendKey val="0"/>
          <c:showVal val="0"/>
          <c:showCatName val="0"/>
          <c:showSerName val="0"/>
          <c:showPercent val="0"/>
          <c:showBubbleSize val="0"/>
        </c:dLbls>
        <c:gapWidth val="150"/>
        <c:overlap val="100"/>
        <c:axId val="160831360"/>
        <c:axId val="160833536"/>
      </c:barChart>
      <c:scatterChart>
        <c:scatterStyle val="lineMarker"/>
        <c:varyColors val="0"/>
        <c:ser>
          <c:idx val="12"/>
          <c:order val="12"/>
          <c:tx>
            <c:v>Anzahl PM10-Überschreitngstage</c:v>
          </c:tx>
          <c:spPr>
            <a:ln w="28575">
              <a:noFill/>
            </a:ln>
          </c:spPr>
          <c:marker>
            <c:symbol val="none"/>
          </c:marker>
          <c:errBars>
            <c:errDir val="y"/>
            <c:errBarType val="minus"/>
            <c:errValType val="fixedVal"/>
            <c:noEndCap val="1"/>
            <c:val val="1000"/>
            <c:spPr>
              <a:ln w="38100">
                <a:solidFill>
                  <a:srgbClr val="FF0000"/>
                </a:solidFill>
              </a:ln>
            </c:spPr>
          </c:errBars>
          <c:errBars>
            <c:errDir val="x"/>
            <c:errBarType val="both"/>
            <c:errValType val="fixedVal"/>
            <c:noEndCap val="0"/>
            <c:val val="1"/>
          </c:errBars>
          <c:yVal>
            <c:numLit>
              <c:formatCode>General</c:formatCode>
              <c:ptCount val="1"/>
              <c:pt idx="0">
                <c:v>100</c:v>
              </c:pt>
            </c:numLit>
          </c:yVal>
          <c:smooth val="0"/>
          <c:extLst>
            <c:ext xmlns:c16="http://schemas.microsoft.com/office/drawing/2014/chart" uri="{C3380CC4-5D6E-409C-BE32-E72D297353CC}">
              <c16:uniqueId val="{00000024-35BA-407F-B5C4-5D4204098161}"/>
            </c:ext>
          </c:extLst>
        </c:ser>
        <c:dLbls>
          <c:showLegendKey val="0"/>
          <c:showVal val="0"/>
          <c:showCatName val="0"/>
          <c:showSerName val="0"/>
          <c:showPercent val="0"/>
          <c:showBubbleSize val="0"/>
        </c:dLbls>
        <c:axId val="160836992"/>
        <c:axId val="160835456"/>
      </c:scatterChart>
      <c:catAx>
        <c:axId val="160831360"/>
        <c:scaling>
          <c:orientation val="maxMin"/>
        </c:scaling>
        <c:delete val="0"/>
        <c:axPos val="l"/>
        <c:title>
          <c:tx>
            <c:rich>
              <a:bodyPr/>
              <a:lstStyle/>
              <a:p>
                <a:pPr>
                  <a:defRPr sz="1200" b="1" i="0" u="none" strike="noStrike" baseline="0">
                    <a:solidFill>
                      <a:srgbClr val="000000"/>
                    </a:solidFill>
                    <a:latin typeface="Times New Roman"/>
                    <a:ea typeface="Times New Roman"/>
                    <a:cs typeface="Times New Roman"/>
                  </a:defRPr>
                </a:pPr>
                <a:r>
                  <a:rPr lang="de-DE"/>
                  <a:t>Messstationen</a:t>
                </a:r>
              </a:p>
            </c:rich>
          </c:tx>
          <c:layout>
            <c:manualLayout>
              <c:xMode val="edge"/>
              <c:yMode val="edge"/>
              <c:x val="1.2033337551750945E-2"/>
              <c:y val="0.4158105722297227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60833536"/>
        <c:crossesAt val="0"/>
        <c:auto val="1"/>
        <c:lblAlgn val="ctr"/>
        <c:lblOffset val="180"/>
        <c:noMultiLvlLbl val="0"/>
      </c:catAx>
      <c:valAx>
        <c:axId val="160833536"/>
        <c:scaling>
          <c:orientation val="minMax"/>
          <c:max val="105"/>
          <c:min val="0"/>
        </c:scaling>
        <c:delete val="0"/>
        <c:axPos val="b"/>
        <c:majorGridlines>
          <c:spPr>
            <a:ln w="3175">
              <a:solidFill>
                <a:schemeClr val="bg1">
                  <a:lumMod val="50000"/>
                </a:schemeClr>
              </a:solidFill>
              <a:prstDash val="solid"/>
            </a:ln>
          </c:spPr>
        </c:majorGridlines>
        <c:minorGridlines>
          <c:spPr>
            <a:ln>
              <a:gradFill>
                <a:gsLst>
                  <a:gs pos="0">
                    <a:schemeClr val="bg1">
                      <a:lumMod val="75000"/>
                    </a:schemeClr>
                  </a:gs>
                  <a:gs pos="26696">
                    <a:srgbClr val="C3D2ED"/>
                  </a:gs>
                  <a:gs pos="50000">
                    <a:schemeClr val="accent1">
                      <a:tint val="44500"/>
                      <a:satMod val="160000"/>
                    </a:schemeClr>
                  </a:gs>
                  <a:gs pos="100000">
                    <a:schemeClr val="accent1">
                      <a:tint val="23500"/>
                      <a:satMod val="160000"/>
                    </a:schemeClr>
                  </a:gs>
                </a:gsLst>
                <a:lin ang="5400000" scaled="0"/>
              </a:gradFill>
            </a:ln>
          </c:spPr>
        </c:minorGridlines>
        <c:title>
          <c:tx>
            <c:rich>
              <a:bodyPr/>
              <a:lstStyle/>
              <a:p>
                <a:pPr>
                  <a:defRPr sz="1200" b="1" i="0" u="none" strike="noStrike" baseline="0">
                    <a:solidFill>
                      <a:srgbClr val="000000"/>
                    </a:solidFill>
                    <a:latin typeface="Times New Roman"/>
                    <a:ea typeface="Times New Roman"/>
                    <a:cs typeface="Times New Roman"/>
                  </a:defRPr>
                </a:pPr>
                <a:r>
                  <a:rPr lang="de-DE" sz="1200" b="1" i="0" u="none" strike="noStrike" baseline="0">
                    <a:solidFill>
                      <a:srgbClr val="000000"/>
                    </a:solidFill>
                    <a:latin typeface="Times New Roman"/>
                    <a:cs typeface="Times New Roman"/>
                  </a:rPr>
                  <a:t>Anzahl der Tage mit PM</a:t>
                </a:r>
                <a:r>
                  <a:rPr lang="de-DE" sz="1200" b="1" i="0" u="none" strike="noStrike" baseline="-25000">
                    <a:solidFill>
                      <a:srgbClr val="000000"/>
                    </a:solidFill>
                    <a:latin typeface="Times New Roman"/>
                    <a:cs typeface="Times New Roman"/>
                  </a:rPr>
                  <a:t>10</a:t>
                </a:r>
                <a:r>
                  <a:rPr lang="de-DE" sz="1200" b="1" i="0" u="none" strike="noStrike" baseline="0">
                    <a:solidFill>
                      <a:srgbClr val="000000"/>
                    </a:solidFill>
                    <a:latin typeface="Times New Roman"/>
                    <a:cs typeface="Times New Roman"/>
                  </a:rPr>
                  <a:t>-Überschreitung</a:t>
                </a:r>
                <a:endParaRPr lang="de-DE"/>
              </a:p>
            </c:rich>
          </c:tx>
          <c:layout>
            <c:manualLayout>
              <c:xMode val="edge"/>
              <c:yMode val="edge"/>
              <c:x val="0.46148487987313574"/>
              <c:y val="0.89438806761875234"/>
            </c:manualLayout>
          </c:layout>
          <c:overlay val="0"/>
          <c:spPr>
            <a:noFill/>
            <a:ln w="25400">
              <a:noFill/>
            </a:ln>
          </c:spPr>
        </c:title>
        <c:numFmt formatCode="0;[Red]0" sourceLinked="0"/>
        <c:majorTickMark val="out"/>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60831360"/>
        <c:crosses val="max"/>
        <c:crossBetween val="between"/>
        <c:minorUnit val="5"/>
      </c:valAx>
      <c:valAx>
        <c:axId val="160835456"/>
        <c:scaling>
          <c:orientation val="minMax"/>
          <c:max val="100"/>
          <c:min val="0"/>
        </c:scaling>
        <c:delete val="0"/>
        <c:axPos val="r"/>
        <c:numFmt formatCode="General" sourceLinked="1"/>
        <c:majorTickMark val="out"/>
        <c:minorTickMark val="none"/>
        <c:tickLblPos val="none"/>
        <c:spPr>
          <a:ln>
            <a:noFill/>
          </a:ln>
        </c:spPr>
        <c:crossAx val="160836992"/>
        <c:crosses val="max"/>
        <c:crossBetween val="midCat"/>
      </c:valAx>
      <c:valAx>
        <c:axId val="160836992"/>
        <c:scaling>
          <c:orientation val="minMax"/>
          <c:max val="3"/>
          <c:min val="0"/>
        </c:scaling>
        <c:delete val="0"/>
        <c:axPos val="t"/>
        <c:majorTickMark val="out"/>
        <c:minorTickMark val="none"/>
        <c:tickLblPos val="none"/>
        <c:spPr>
          <a:ln>
            <a:noFill/>
          </a:ln>
        </c:spPr>
        <c:crossAx val="160835456"/>
        <c:crosses val="max"/>
        <c:crossBetween val="midCat"/>
      </c:valAx>
      <c:spPr>
        <a:solidFill>
          <a:srgbClr val="FFFFFF"/>
        </a:solidFill>
        <a:ln w="12700">
          <a:solidFill>
            <a:srgbClr val="808080"/>
          </a:solidFill>
          <a:prstDash val="solid"/>
        </a:ln>
      </c:spPr>
    </c:plotArea>
    <c:legend>
      <c:legendPos val="b"/>
      <c:legendEntry>
        <c:idx val="12"/>
        <c:delete val="1"/>
      </c:legendEntry>
      <c:layout>
        <c:manualLayout>
          <c:xMode val="edge"/>
          <c:yMode val="edge"/>
          <c:x val="0.22770777213313326"/>
          <c:y val="0.96242600477723539"/>
          <c:w val="0.6306726036242275"/>
          <c:h val="2.1683851714971822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a:ea typeface="Times New Roman"/>
              <a:cs typeface="Times New Roman"/>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a:ea typeface="Times New Roman"/>
          <a:cs typeface="Times New Roman"/>
        </a:defRPr>
      </a:pPr>
      <a:endParaRPr lang="de-DE"/>
    </a:p>
  </c:txPr>
  <c:printSettings>
    <c:headerFooter/>
    <c:pageMargins b="0.78740157499999996" l="0.7" r="0.7" t="0.78740157499999996" header="0.3" footer="0.3"/>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800" b="1" i="0" u="none" strike="noStrike" baseline="0">
                <a:solidFill>
                  <a:srgbClr val="000000"/>
                </a:solidFill>
                <a:latin typeface="Times New Roman"/>
                <a:ea typeface="Times New Roman"/>
                <a:cs typeface="Times New Roman"/>
              </a:defRPr>
            </a:pPr>
            <a:r>
              <a:rPr lang="de-DE" sz="1800" b="1" i="0" u="none" strike="noStrike" baseline="0">
                <a:solidFill>
                  <a:srgbClr val="000000"/>
                </a:solidFill>
                <a:latin typeface="Times New Roman"/>
                <a:cs typeface="Times New Roman"/>
              </a:rPr>
              <a:t>Anzahl der PM</a:t>
            </a:r>
            <a:r>
              <a:rPr lang="de-DE" sz="1800" b="1" i="0" u="none" strike="noStrike" baseline="-25000">
                <a:solidFill>
                  <a:srgbClr val="000000"/>
                </a:solidFill>
                <a:latin typeface="Times New Roman"/>
                <a:cs typeface="Times New Roman"/>
              </a:rPr>
              <a:t>10</a:t>
            </a:r>
            <a:r>
              <a:rPr lang="de-DE" sz="1800" b="1" i="0" u="none" strike="noStrike" baseline="0">
                <a:solidFill>
                  <a:srgbClr val="000000"/>
                </a:solidFill>
                <a:latin typeface="Times New Roman"/>
                <a:cs typeface="Times New Roman"/>
              </a:rPr>
              <a:t>-Überschreitungen von 50 µg/m³ für 2014 </a:t>
            </a:r>
            <a:endParaRPr lang="de-DE"/>
          </a:p>
        </c:rich>
      </c:tx>
      <c:layout>
        <c:manualLayout>
          <c:xMode val="edge"/>
          <c:yMode val="edge"/>
          <c:x val="0.32179126029982019"/>
          <c:y val="3.0319456710418125E-2"/>
        </c:manualLayout>
      </c:layout>
      <c:overlay val="0"/>
      <c:spPr>
        <a:noFill/>
        <a:ln w="25400">
          <a:noFill/>
        </a:ln>
      </c:spPr>
    </c:title>
    <c:autoTitleDeleted val="0"/>
    <c:plotArea>
      <c:layout>
        <c:manualLayout>
          <c:layoutTarget val="inner"/>
          <c:xMode val="edge"/>
          <c:yMode val="edge"/>
          <c:x val="0.19559780080130154"/>
          <c:y val="0.11348009253051505"/>
          <c:w val="0.74632654943691146"/>
          <c:h val="0.7456471656536291"/>
        </c:manualLayout>
      </c:layout>
      <c:barChart>
        <c:barDir val="bar"/>
        <c:grouping val="stacked"/>
        <c:varyColors val="0"/>
        <c:ser>
          <c:idx val="0"/>
          <c:order val="0"/>
          <c:tx>
            <c:strRef>
              <c:f>'2014'!$B$5</c:f>
              <c:strCache>
                <c:ptCount val="1"/>
                <c:pt idx="0">
                  <c:v>Jan</c:v>
                </c:pt>
              </c:strCache>
            </c:strRef>
          </c:tx>
          <c:spPr>
            <a:pattFill prst="wdUpDiag">
              <a:fgClr>
                <a:srgbClr xmlns:mc="http://schemas.openxmlformats.org/markup-compatibility/2006" xmlns:a14="http://schemas.microsoft.com/office/drawing/2010/main" val="CC99FF" mc:Ignorable="a14" a14:legacySpreadsheetColorIndex="46"/>
              </a:fgClr>
              <a:bgClr>
                <a:schemeClr val="bg1"/>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FEE4-4795-AB07-AA73B029CDB5}"/>
              </c:ext>
            </c:extLst>
          </c:dPt>
          <c:dPt>
            <c:idx val="2"/>
            <c:invertIfNegative val="0"/>
            <c:bubble3D val="0"/>
            <c:extLst>
              <c:ext xmlns:c16="http://schemas.microsoft.com/office/drawing/2014/chart" uri="{C3380CC4-5D6E-409C-BE32-E72D297353CC}">
                <c16:uniqueId val="{00000001-FEE4-4795-AB07-AA73B029CDB5}"/>
              </c:ext>
            </c:extLst>
          </c:dPt>
          <c:dPt>
            <c:idx val="3"/>
            <c:invertIfNegative val="0"/>
            <c:bubble3D val="0"/>
            <c:extLst>
              <c:ext xmlns:c16="http://schemas.microsoft.com/office/drawing/2014/chart" uri="{C3380CC4-5D6E-409C-BE32-E72D297353CC}">
                <c16:uniqueId val="{00000002-FEE4-4795-AB07-AA73B029CDB5}"/>
              </c:ext>
            </c:extLst>
          </c:dPt>
          <c:dPt>
            <c:idx val="4"/>
            <c:invertIfNegative val="0"/>
            <c:bubble3D val="0"/>
            <c:extLst>
              <c:ext xmlns:c16="http://schemas.microsoft.com/office/drawing/2014/chart" uri="{C3380CC4-5D6E-409C-BE32-E72D297353CC}">
                <c16:uniqueId val="{00000003-FEE4-4795-AB07-AA73B029CDB5}"/>
              </c:ext>
            </c:extLst>
          </c:dPt>
          <c:dPt>
            <c:idx val="5"/>
            <c:invertIfNegative val="0"/>
            <c:bubble3D val="0"/>
            <c:extLst>
              <c:ext xmlns:c16="http://schemas.microsoft.com/office/drawing/2014/chart" uri="{C3380CC4-5D6E-409C-BE32-E72D297353CC}">
                <c16:uniqueId val="{00000004-FEE4-4795-AB07-AA73B029CDB5}"/>
              </c:ext>
            </c:extLst>
          </c:dPt>
          <c:dPt>
            <c:idx val="6"/>
            <c:invertIfNegative val="0"/>
            <c:bubble3D val="0"/>
            <c:extLst>
              <c:ext xmlns:c16="http://schemas.microsoft.com/office/drawing/2014/chart" uri="{C3380CC4-5D6E-409C-BE32-E72D297353CC}">
                <c16:uniqueId val="{00000005-FEE4-4795-AB07-AA73B029CDB5}"/>
              </c:ext>
            </c:extLst>
          </c:dPt>
          <c:dPt>
            <c:idx val="7"/>
            <c:invertIfNegative val="0"/>
            <c:bubble3D val="0"/>
            <c:extLst>
              <c:ext xmlns:c16="http://schemas.microsoft.com/office/drawing/2014/chart" uri="{C3380CC4-5D6E-409C-BE32-E72D297353CC}">
                <c16:uniqueId val="{00000006-FEE4-4795-AB07-AA73B029CDB5}"/>
              </c:ext>
            </c:extLst>
          </c:dPt>
          <c:dPt>
            <c:idx val="9"/>
            <c:invertIfNegative val="0"/>
            <c:bubble3D val="0"/>
            <c:extLst>
              <c:ext xmlns:c16="http://schemas.microsoft.com/office/drawing/2014/chart" uri="{C3380CC4-5D6E-409C-BE32-E72D297353CC}">
                <c16:uniqueId val="{00000007-FEE4-4795-AB07-AA73B029CDB5}"/>
              </c:ext>
            </c:extLst>
          </c:dPt>
          <c:dPt>
            <c:idx val="10"/>
            <c:invertIfNegative val="0"/>
            <c:bubble3D val="0"/>
            <c:extLst>
              <c:ext xmlns:c16="http://schemas.microsoft.com/office/drawing/2014/chart" uri="{C3380CC4-5D6E-409C-BE32-E72D297353CC}">
                <c16:uniqueId val="{00000008-FEE4-4795-AB07-AA73B029CDB5}"/>
              </c:ext>
            </c:extLst>
          </c:dPt>
          <c:dPt>
            <c:idx val="11"/>
            <c:invertIfNegative val="0"/>
            <c:bubble3D val="0"/>
            <c:extLst>
              <c:ext xmlns:c16="http://schemas.microsoft.com/office/drawing/2014/chart" uri="{C3380CC4-5D6E-409C-BE32-E72D297353CC}">
                <c16:uniqueId val="{00000009-FEE4-4795-AB07-AA73B029CDB5}"/>
              </c:ext>
            </c:extLst>
          </c:dPt>
          <c:dPt>
            <c:idx val="12"/>
            <c:invertIfNegative val="0"/>
            <c:bubble3D val="0"/>
            <c:extLst>
              <c:ext xmlns:c16="http://schemas.microsoft.com/office/drawing/2014/chart" uri="{C3380CC4-5D6E-409C-BE32-E72D297353CC}">
                <c16:uniqueId val="{0000000A-FEE4-4795-AB07-AA73B029CDB5}"/>
              </c:ext>
            </c:extLst>
          </c:dPt>
          <c:dPt>
            <c:idx val="13"/>
            <c:invertIfNegative val="0"/>
            <c:bubble3D val="0"/>
            <c:extLst>
              <c:ext xmlns:c16="http://schemas.microsoft.com/office/drawing/2014/chart" uri="{C3380CC4-5D6E-409C-BE32-E72D297353CC}">
                <c16:uniqueId val="{0000000B-FEE4-4795-AB07-AA73B029CDB5}"/>
              </c:ext>
            </c:extLst>
          </c:dPt>
          <c:dPt>
            <c:idx val="14"/>
            <c:invertIfNegative val="0"/>
            <c:bubble3D val="0"/>
            <c:extLst>
              <c:ext xmlns:c16="http://schemas.microsoft.com/office/drawing/2014/chart" uri="{C3380CC4-5D6E-409C-BE32-E72D297353CC}">
                <c16:uniqueId val="{0000000C-FEE4-4795-AB07-AA73B029CDB5}"/>
              </c:ext>
            </c:extLst>
          </c:dPt>
          <c:dPt>
            <c:idx val="15"/>
            <c:invertIfNegative val="0"/>
            <c:bubble3D val="0"/>
            <c:extLst>
              <c:ext xmlns:c16="http://schemas.microsoft.com/office/drawing/2014/chart" uri="{C3380CC4-5D6E-409C-BE32-E72D297353CC}">
                <c16:uniqueId val="{0000000D-FEE4-4795-AB07-AA73B029CDB5}"/>
              </c:ext>
            </c:extLst>
          </c:dPt>
          <c:dPt>
            <c:idx val="16"/>
            <c:invertIfNegative val="0"/>
            <c:bubble3D val="0"/>
            <c:extLst>
              <c:ext xmlns:c16="http://schemas.microsoft.com/office/drawing/2014/chart" uri="{C3380CC4-5D6E-409C-BE32-E72D297353CC}">
                <c16:uniqueId val="{0000000E-FEE4-4795-AB07-AA73B029CDB5}"/>
              </c:ext>
            </c:extLst>
          </c:dPt>
          <c:dPt>
            <c:idx val="17"/>
            <c:invertIfNegative val="0"/>
            <c:bubble3D val="0"/>
            <c:extLst>
              <c:ext xmlns:c16="http://schemas.microsoft.com/office/drawing/2014/chart" uri="{C3380CC4-5D6E-409C-BE32-E72D297353CC}">
                <c16:uniqueId val="{0000000F-FEE4-4795-AB07-AA73B029CDB5}"/>
              </c:ext>
            </c:extLst>
          </c:dPt>
          <c:dPt>
            <c:idx val="18"/>
            <c:invertIfNegative val="0"/>
            <c:bubble3D val="0"/>
            <c:extLst>
              <c:ext xmlns:c16="http://schemas.microsoft.com/office/drawing/2014/chart" uri="{C3380CC4-5D6E-409C-BE32-E72D297353CC}">
                <c16:uniqueId val="{00000010-FEE4-4795-AB07-AA73B029CDB5}"/>
              </c:ext>
            </c:extLst>
          </c:dPt>
          <c:dPt>
            <c:idx val="19"/>
            <c:invertIfNegative val="0"/>
            <c:bubble3D val="0"/>
            <c:extLst>
              <c:ext xmlns:c16="http://schemas.microsoft.com/office/drawing/2014/chart" uri="{C3380CC4-5D6E-409C-BE32-E72D297353CC}">
                <c16:uniqueId val="{00000011-FEE4-4795-AB07-AA73B029CDB5}"/>
              </c:ext>
            </c:extLst>
          </c:dPt>
          <c:dPt>
            <c:idx val="20"/>
            <c:invertIfNegative val="0"/>
            <c:bubble3D val="0"/>
            <c:extLst>
              <c:ext xmlns:c16="http://schemas.microsoft.com/office/drawing/2014/chart" uri="{C3380CC4-5D6E-409C-BE32-E72D297353CC}">
                <c16:uniqueId val="{00000012-FEE4-4795-AB07-AA73B029CDB5}"/>
              </c:ext>
            </c:extLst>
          </c:dPt>
          <c:dPt>
            <c:idx val="21"/>
            <c:invertIfNegative val="0"/>
            <c:bubble3D val="0"/>
            <c:extLst>
              <c:ext xmlns:c16="http://schemas.microsoft.com/office/drawing/2014/chart" uri="{C3380CC4-5D6E-409C-BE32-E72D297353CC}">
                <c16:uniqueId val="{00000013-FEE4-4795-AB07-AA73B029CDB5}"/>
              </c:ext>
            </c:extLst>
          </c:dPt>
          <c:dPt>
            <c:idx val="22"/>
            <c:invertIfNegative val="0"/>
            <c:bubble3D val="0"/>
            <c:extLst>
              <c:ext xmlns:c16="http://schemas.microsoft.com/office/drawing/2014/chart" uri="{C3380CC4-5D6E-409C-BE32-E72D297353CC}">
                <c16:uniqueId val="{00000014-FEE4-4795-AB07-AA73B029CDB5}"/>
              </c:ext>
            </c:extLst>
          </c:dPt>
          <c:cat>
            <c:strRef>
              <c:f>'2014'!$A$43:$A$66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('2014'!$B$43:$B$66,'2014'!$A$71)</c:f>
              <c:numCache>
                <c:formatCode>;;;</c:formatCode>
                <c:ptCount val="25"/>
                <c:pt idx="0">
                  <c:v>2</c:v>
                </c:pt>
                <c:pt idx="1">
                  <c:v>3</c:v>
                </c:pt>
                <c:pt idx="2">
                  <c:v>0</c:v>
                </c:pt>
                <c:pt idx="3">
                  <c:v>6</c:v>
                </c:pt>
                <c:pt idx="4">
                  <c:v>4</c:v>
                </c:pt>
                <c:pt idx="5">
                  <c:v>3</c:v>
                </c:pt>
                <c:pt idx="6">
                  <c:v>6</c:v>
                </c:pt>
                <c:pt idx="7">
                  <c:v>1</c:v>
                </c:pt>
                <c:pt idx="8">
                  <c:v>3</c:v>
                </c:pt>
                <c:pt idx="9">
                  <c:v>0</c:v>
                </c:pt>
                <c:pt idx="10">
                  <c:v>8</c:v>
                </c:pt>
                <c:pt idx="11">
                  <c:v>7</c:v>
                </c:pt>
                <c:pt idx="12">
                  <c:v>8</c:v>
                </c:pt>
                <c:pt idx="13">
                  <c:v>5</c:v>
                </c:pt>
                <c:pt idx="14">
                  <c:v>3</c:v>
                </c:pt>
                <c:pt idx="15">
                  <c:v>8</c:v>
                </c:pt>
                <c:pt idx="16">
                  <c:v>3</c:v>
                </c:pt>
                <c:pt idx="17">
                  <c:v>3</c:v>
                </c:pt>
                <c:pt idx="18">
                  <c:v>6</c:v>
                </c:pt>
                <c:pt idx="19">
                  <c:v>8</c:v>
                </c:pt>
                <c:pt idx="20">
                  <c:v>3</c:v>
                </c:pt>
                <c:pt idx="21">
                  <c:v>9</c:v>
                </c:pt>
                <c:pt idx="22">
                  <c:v>7</c:v>
                </c:pt>
                <c:pt idx="23">
                  <c:v>6</c:v>
                </c:pt>
              </c:numCache>
            </c:numRef>
          </c:val>
          <c:extLst>
            <c:ext xmlns:c16="http://schemas.microsoft.com/office/drawing/2014/chart" uri="{C3380CC4-5D6E-409C-BE32-E72D297353CC}">
              <c16:uniqueId val="{00000015-FEE4-4795-AB07-AA73B029CDB5}"/>
            </c:ext>
          </c:extLst>
        </c:ser>
        <c:ser>
          <c:idx val="1"/>
          <c:order val="1"/>
          <c:tx>
            <c:strRef>
              <c:f>'2014'!$C$5</c:f>
              <c:strCache>
                <c:ptCount val="1"/>
                <c:pt idx="0">
                  <c:v>Feb</c:v>
                </c:pt>
              </c:strCache>
            </c:strRef>
          </c:tx>
          <c:spPr>
            <a:pattFill prst="wdUpDiag">
              <a:fgClr>
                <a:srgbClr xmlns:mc="http://schemas.openxmlformats.org/markup-compatibility/2006" xmlns:a14="http://schemas.microsoft.com/office/drawing/2010/main" val="993366" mc:Ignorable="a14" a14:legacySpreadsheetColorIndex="25"/>
              </a:fgClr>
              <a:bgClr>
                <a:schemeClr val="bg1"/>
              </a:bgClr>
            </a:pattFill>
            <a:ln w="12700">
              <a:solidFill>
                <a:srgbClr val="000000"/>
              </a:solidFill>
              <a:prstDash val="solid"/>
            </a:ln>
          </c:spPr>
          <c:invertIfNegative val="0"/>
          <c:cat>
            <c:strRef>
              <c:f>'2014'!$A$43:$A$66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'2014'!$C$43:$C$66</c:f>
              <c:numCache>
                <c:formatCode>;;;</c:formatCode>
                <c:ptCount val="24"/>
                <c:pt idx="0">
                  <c:v>0</c:v>
                </c:pt>
                <c:pt idx="1">
                  <c:v>0</c:v>
                </c:pt>
                <c:pt idx="2">
                  <c:v>0</c:v>
                </c:pt>
                <c:pt idx="3">
                  <c:v>1</c:v>
                </c:pt>
                <c:pt idx="4">
                  <c:v>0</c:v>
                </c:pt>
                <c:pt idx="5">
                  <c:v>1</c:v>
                </c:pt>
                <c:pt idx="6">
                  <c:v>0</c:v>
                </c:pt>
                <c:pt idx="7">
                  <c:v>0</c:v>
                </c:pt>
                <c:pt idx="8">
                  <c:v>0</c:v>
                </c:pt>
                <c:pt idx="9">
                  <c:v>0</c:v>
                </c:pt>
                <c:pt idx="10">
                  <c:v>0</c:v>
                </c:pt>
                <c:pt idx="11">
                  <c:v>0</c:v>
                </c:pt>
                <c:pt idx="12">
                  <c:v>2</c:v>
                </c:pt>
                <c:pt idx="13">
                  <c:v>1</c:v>
                </c:pt>
                <c:pt idx="14">
                  <c:v>1</c:v>
                </c:pt>
                <c:pt idx="15">
                  <c:v>2</c:v>
                </c:pt>
                <c:pt idx="16">
                  <c:v>0</c:v>
                </c:pt>
                <c:pt idx="17">
                  <c:v>1</c:v>
                </c:pt>
                <c:pt idx="18">
                  <c:v>1</c:v>
                </c:pt>
                <c:pt idx="19">
                  <c:v>0</c:v>
                </c:pt>
                <c:pt idx="20">
                  <c:v>0</c:v>
                </c:pt>
                <c:pt idx="21">
                  <c:v>2</c:v>
                </c:pt>
                <c:pt idx="22">
                  <c:v>2</c:v>
                </c:pt>
                <c:pt idx="23">
                  <c:v>0</c:v>
                </c:pt>
              </c:numCache>
            </c:numRef>
          </c:val>
          <c:extLst>
            <c:ext xmlns:c16="http://schemas.microsoft.com/office/drawing/2014/chart" uri="{C3380CC4-5D6E-409C-BE32-E72D297353CC}">
              <c16:uniqueId val="{00000016-FEE4-4795-AB07-AA73B029CDB5}"/>
            </c:ext>
          </c:extLst>
        </c:ser>
        <c:ser>
          <c:idx val="2"/>
          <c:order val="2"/>
          <c:tx>
            <c:strRef>
              <c:f>'2014'!$D$5</c:f>
              <c:strCache>
                <c:ptCount val="1"/>
                <c:pt idx="0">
                  <c:v>Mar</c:v>
                </c:pt>
              </c:strCache>
            </c:strRef>
          </c:tx>
          <c:spPr>
            <a:pattFill prst="wdUpDiag">
              <a:fgClr>
                <a:srgbClr val="FFC000"/>
              </a:fgClr>
              <a:bgClr>
                <a:schemeClr val="bg1"/>
              </a:bgClr>
            </a:pattFill>
            <a:ln w="12700">
              <a:solidFill>
                <a:srgbClr val="000000"/>
              </a:solidFill>
              <a:prstDash val="solid"/>
            </a:ln>
          </c:spPr>
          <c:invertIfNegative val="0"/>
          <c:cat>
            <c:strRef>
              <c:f>'2014'!$A$43:$A$66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'2014'!$D$43:$D$66</c:f>
              <c:numCache>
                <c:formatCode>;;;</c:formatCode>
                <c:ptCount val="24"/>
                <c:pt idx="0">
                  <c:v>5</c:v>
                </c:pt>
                <c:pt idx="1">
                  <c:v>5</c:v>
                </c:pt>
                <c:pt idx="2">
                  <c:v>0</c:v>
                </c:pt>
                <c:pt idx="3">
                  <c:v>16</c:v>
                </c:pt>
                <c:pt idx="4">
                  <c:v>10</c:v>
                </c:pt>
                <c:pt idx="5">
                  <c:v>9</c:v>
                </c:pt>
                <c:pt idx="6">
                  <c:v>8</c:v>
                </c:pt>
                <c:pt idx="7">
                  <c:v>0</c:v>
                </c:pt>
                <c:pt idx="8">
                  <c:v>8</c:v>
                </c:pt>
                <c:pt idx="9">
                  <c:v>3</c:v>
                </c:pt>
                <c:pt idx="10">
                  <c:v>12</c:v>
                </c:pt>
                <c:pt idx="11">
                  <c:v>5</c:v>
                </c:pt>
                <c:pt idx="12">
                  <c:v>14</c:v>
                </c:pt>
                <c:pt idx="13">
                  <c:v>14</c:v>
                </c:pt>
                <c:pt idx="14">
                  <c:v>7</c:v>
                </c:pt>
                <c:pt idx="15">
                  <c:v>13</c:v>
                </c:pt>
                <c:pt idx="16">
                  <c:v>2</c:v>
                </c:pt>
                <c:pt idx="17">
                  <c:v>5</c:v>
                </c:pt>
                <c:pt idx="18">
                  <c:v>10</c:v>
                </c:pt>
                <c:pt idx="19">
                  <c:v>11</c:v>
                </c:pt>
                <c:pt idx="20">
                  <c:v>6</c:v>
                </c:pt>
                <c:pt idx="21">
                  <c:v>16</c:v>
                </c:pt>
                <c:pt idx="22">
                  <c:v>15</c:v>
                </c:pt>
                <c:pt idx="23">
                  <c:v>10</c:v>
                </c:pt>
              </c:numCache>
            </c:numRef>
          </c:val>
          <c:extLst>
            <c:ext xmlns:c16="http://schemas.microsoft.com/office/drawing/2014/chart" uri="{C3380CC4-5D6E-409C-BE32-E72D297353CC}">
              <c16:uniqueId val="{00000017-FEE4-4795-AB07-AA73B029CDB5}"/>
            </c:ext>
          </c:extLst>
        </c:ser>
        <c:ser>
          <c:idx val="3"/>
          <c:order val="3"/>
          <c:tx>
            <c:strRef>
              <c:f>'2014'!$E$5</c:f>
              <c:strCache>
                <c:ptCount val="1"/>
                <c:pt idx="0">
                  <c:v>Apr</c:v>
                </c:pt>
              </c:strCache>
            </c:strRef>
          </c:tx>
          <c:spPr>
            <a:pattFill prst="wdUpDiag">
              <a:fgClr>
                <a:srgbClr val="CCFFFF"/>
              </a:fgClr>
              <a:bgClr>
                <a:schemeClr val="bg1"/>
              </a:bgClr>
            </a:pattFill>
            <a:ln w="12700">
              <a:solidFill>
                <a:srgbClr val="000000"/>
              </a:solidFill>
              <a:prstDash val="solid"/>
            </a:ln>
          </c:spPr>
          <c:invertIfNegative val="0"/>
          <c:dPt>
            <c:idx val="10"/>
            <c:invertIfNegative val="0"/>
            <c:bubble3D val="0"/>
            <c:extLst>
              <c:ext xmlns:c16="http://schemas.microsoft.com/office/drawing/2014/chart" uri="{C3380CC4-5D6E-409C-BE32-E72D297353CC}">
                <c16:uniqueId val="{00000018-FEE4-4795-AB07-AA73B029CDB5}"/>
              </c:ext>
            </c:extLst>
          </c:dPt>
          <c:cat>
            <c:strRef>
              <c:f>'2014'!$A$43:$A$66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'2014'!$E$43:$E$66</c:f>
              <c:numCache>
                <c:formatCode>;;;</c:formatCode>
                <c:ptCount val="24"/>
                <c:pt idx="0">
                  <c:v>5</c:v>
                </c:pt>
                <c:pt idx="1">
                  <c:v>3</c:v>
                </c:pt>
                <c:pt idx="2">
                  <c:v>0</c:v>
                </c:pt>
                <c:pt idx="3">
                  <c:v>8</c:v>
                </c:pt>
                <c:pt idx="4">
                  <c:v>5</c:v>
                </c:pt>
                <c:pt idx="5">
                  <c:v>5</c:v>
                </c:pt>
                <c:pt idx="6">
                  <c:v>3</c:v>
                </c:pt>
                <c:pt idx="7">
                  <c:v>0</c:v>
                </c:pt>
                <c:pt idx="8">
                  <c:v>3</c:v>
                </c:pt>
                <c:pt idx="9">
                  <c:v>2</c:v>
                </c:pt>
                <c:pt idx="10">
                  <c:v>6</c:v>
                </c:pt>
                <c:pt idx="11">
                  <c:v>1</c:v>
                </c:pt>
                <c:pt idx="12">
                  <c:v>6</c:v>
                </c:pt>
                <c:pt idx="13">
                  <c:v>4</c:v>
                </c:pt>
                <c:pt idx="14">
                  <c:v>2</c:v>
                </c:pt>
                <c:pt idx="15">
                  <c:v>3</c:v>
                </c:pt>
                <c:pt idx="16">
                  <c:v>0</c:v>
                </c:pt>
                <c:pt idx="17">
                  <c:v>2</c:v>
                </c:pt>
                <c:pt idx="18">
                  <c:v>2</c:v>
                </c:pt>
                <c:pt idx="19">
                  <c:v>6</c:v>
                </c:pt>
                <c:pt idx="20">
                  <c:v>1</c:v>
                </c:pt>
                <c:pt idx="21">
                  <c:v>7</c:v>
                </c:pt>
                <c:pt idx="22">
                  <c:v>6</c:v>
                </c:pt>
                <c:pt idx="23">
                  <c:v>4</c:v>
                </c:pt>
              </c:numCache>
            </c:numRef>
          </c:val>
          <c:extLst>
            <c:ext xmlns:c16="http://schemas.microsoft.com/office/drawing/2014/chart" uri="{C3380CC4-5D6E-409C-BE32-E72D297353CC}">
              <c16:uniqueId val="{00000019-FEE4-4795-AB07-AA73B029CDB5}"/>
            </c:ext>
          </c:extLst>
        </c:ser>
        <c:ser>
          <c:idx val="4"/>
          <c:order val="4"/>
          <c:tx>
            <c:strRef>
              <c:f>'2014'!$F$5</c:f>
              <c:strCache>
                <c:ptCount val="1"/>
                <c:pt idx="0">
                  <c:v>Mai</c:v>
                </c:pt>
              </c:strCache>
            </c:strRef>
          </c:tx>
          <c:spPr>
            <a:pattFill prst="wdUpDiag">
              <a:fgClr>
                <a:srgbClr val="660066"/>
              </a:fgClr>
              <a:bgClr>
                <a:schemeClr val="bg1"/>
              </a:bgClr>
            </a:pattFill>
            <a:ln w="12700">
              <a:solidFill>
                <a:srgbClr val="000000"/>
              </a:solidFill>
              <a:prstDash val="solid"/>
            </a:ln>
          </c:spPr>
          <c:invertIfNegative val="0"/>
          <c:cat>
            <c:strRef>
              <c:f>'2014'!$A$43:$A$66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'2014'!$F$43:$F$66</c:f>
              <c:numCache>
                <c:formatCode>;;;</c:formatCode>
                <c:ptCount val="24"/>
                <c:pt idx="0">
                  <c:v>1</c:v>
                </c:pt>
                <c:pt idx="1">
                  <c:v>1</c:v>
                </c:pt>
                <c:pt idx="2">
                  <c:v>0</c:v>
                </c:pt>
                <c:pt idx="3">
                  <c:v>1</c:v>
                </c:pt>
                <c:pt idx="4">
                  <c:v>1</c:v>
                </c:pt>
                <c:pt idx="5">
                  <c:v>0</c:v>
                </c:pt>
                <c:pt idx="6">
                  <c:v>1</c:v>
                </c:pt>
                <c:pt idx="7">
                  <c:v>0</c:v>
                </c:pt>
                <c:pt idx="8">
                  <c:v>1</c:v>
                </c:pt>
                <c:pt idx="9">
                  <c:v>0</c:v>
                </c:pt>
                <c:pt idx="10">
                  <c:v>1</c:v>
                </c:pt>
                <c:pt idx="11">
                  <c:v>1</c:v>
                </c:pt>
                <c:pt idx="12">
                  <c:v>0</c:v>
                </c:pt>
                <c:pt idx="13">
                  <c:v>0</c:v>
                </c:pt>
                <c:pt idx="14">
                  <c:v>0</c:v>
                </c:pt>
                <c:pt idx="15">
                  <c:v>1</c:v>
                </c:pt>
                <c:pt idx="16">
                  <c:v>1</c:v>
                </c:pt>
                <c:pt idx="17">
                  <c:v>0</c:v>
                </c:pt>
                <c:pt idx="18">
                  <c:v>1</c:v>
                </c:pt>
                <c:pt idx="19">
                  <c:v>0</c:v>
                </c:pt>
                <c:pt idx="20">
                  <c:v>0</c:v>
                </c:pt>
                <c:pt idx="21">
                  <c:v>0</c:v>
                </c:pt>
                <c:pt idx="22">
                  <c:v>0</c:v>
                </c:pt>
                <c:pt idx="23">
                  <c:v>0</c:v>
                </c:pt>
              </c:numCache>
            </c:numRef>
          </c:val>
          <c:extLst>
            <c:ext xmlns:c16="http://schemas.microsoft.com/office/drawing/2014/chart" uri="{C3380CC4-5D6E-409C-BE32-E72D297353CC}">
              <c16:uniqueId val="{0000001A-FEE4-4795-AB07-AA73B029CDB5}"/>
            </c:ext>
          </c:extLst>
        </c:ser>
        <c:ser>
          <c:idx val="5"/>
          <c:order val="5"/>
          <c:tx>
            <c:strRef>
              <c:f>'2014'!$G$5</c:f>
              <c:strCache>
                <c:ptCount val="1"/>
                <c:pt idx="0">
                  <c:v>Jun</c:v>
                </c:pt>
              </c:strCache>
            </c:strRef>
          </c:tx>
          <c:spPr>
            <a:pattFill prst="wdUpDiag">
              <a:fgClr>
                <a:srgbClr val="FF8080"/>
              </a:fgClr>
              <a:bgClr>
                <a:schemeClr val="bg1"/>
              </a:bgClr>
            </a:pattFill>
            <a:ln w="12700">
              <a:solidFill>
                <a:srgbClr val="000000"/>
              </a:solidFill>
              <a:prstDash val="solid"/>
            </a:ln>
          </c:spPr>
          <c:invertIfNegative val="0"/>
          <c:cat>
            <c:strRef>
              <c:f>'2014'!$A$43:$A$66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'2014'!$G$43:$G$66</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B-FEE4-4795-AB07-AA73B029CDB5}"/>
            </c:ext>
          </c:extLst>
        </c:ser>
        <c:ser>
          <c:idx val="6"/>
          <c:order val="6"/>
          <c:tx>
            <c:strRef>
              <c:f>'2014'!$H$5</c:f>
              <c:strCache>
                <c:ptCount val="1"/>
                <c:pt idx="0">
                  <c:v>Jul</c:v>
                </c:pt>
              </c:strCache>
            </c:strRef>
          </c:tx>
          <c:spPr>
            <a:solidFill>
              <a:srgbClr val="0066CC"/>
            </a:solidFill>
            <a:ln w="12700">
              <a:solidFill>
                <a:srgbClr val="000000"/>
              </a:solidFill>
              <a:prstDash val="solid"/>
            </a:ln>
          </c:spPr>
          <c:invertIfNegative val="0"/>
          <c:cat>
            <c:strRef>
              <c:f>'2014'!$A$43:$A$66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'2014'!$H$43:$H$66</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C-FEE4-4795-AB07-AA73B029CDB5}"/>
            </c:ext>
          </c:extLst>
        </c:ser>
        <c:ser>
          <c:idx val="7"/>
          <c:order val="7"/>
          <c:tx>
            <c:strRef>
              <c:f>'2014'!$I$5</c:f>
              <c:strCache>
                <c:ptCount val="1"/>
                <c:pt idx="0">
                  <c:v>Aug</c:v>
                </c:pt>
              </c:strCache>
            </c:strRef>
          </c:tx>
          <c:spPr>
            <a:pattFill prst="wdUpDiag">
              <a:fgClr>
                <a:srgbClr val="CCCCFF"/>
              </a:fgClr>
              <a:bgClr>
                <a:schemeClr val="bg1"/>
              </a:bgClr>
            </a:pattFill>
            <a:ln w="12700">
              <a:solidFill>
                <a:srgbClr val="000000"/>
              </a:solidFill>
              <a:prstDash val="solid"/>
            </a:ln>
          </c:spPr>
          <c:invertIfNegative val="0"/>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FEE4-4795-AB07-AA73B029CDB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'2014'!$A$43:$A$66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'2014'!$I$43:$I$66</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E-FEE4-4795-AB07-AA73B029CDB5}"/>
            </c:ext>
          </c:extLst>
        </c:ser>
        <c:ser>
          <c:idx val="8"/>
          <c:order val="8"/>
          <c:tx>
            <c:strRef>
              <c:f>'2014'!$J$5</c:f>
              <c:strCache>
                <c:ptCount val="1"/>
                <c:pt idx="0">
                  <c:v>Sep</c:v>
                </c:pt>
              </c:strCache>
            </c:strRef>
          </c:tx>
          <c:spPr>
            <a:pattFill prst="wdUpDiag">
              <a:fgClr>
                <a:srgbClr val="000080"/>
              </a:fgClr>
              <a:bgClr>
                <a:schemeClr val="bg1"/>
              </a:bgClr>
            </a:pattFill>
            <a:ln>
              <a:solidFill>
                <a:srgbClr val="000000"/>
              </a:solidFill>
            </a:ln>
          </c:spPr>
          <c:invertIfNegative val="0"/>
          <c:dPt>
            <c:idx val="22"/>
            <c:invertIfNegative val="0"/>
            <c:bubble3D val="0"/>
            <c:extLst>
              <c:ext xmlns:c16="http://schemas.microsoft.com/office/drawing/2014/chart" uri="{C3380CC4-5D6E-409C-BE32-E72D297353CC}">
                <c16:uniqueId val="{0000001F-FEE4-4795-AB07-AA73B029CDB5}"/>
              </c:ext>
            </c:extLst>
          </c:dPt>
          <c:cat>
            <c:strRef>
              <c:f>'2014'!$A$43:$A$66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'2014'!$J$43:$J$66</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c:v>
                </c:pt>
                <c:pt idx="22">
                  <c:v>0</c:v>
                </c:pt>
                <c:pt idx="23">
                  <c:v>0</c:v>
                </c:pt>
              </c:numCache>
            </c:numRef>
          </c:val>
          <c:extLst>
            <c:ext xmlns:c16="http://schemas.microsoft.com/office/drawing/2014/chart" uri="{C3380CC4-5D6E-409C-BE32-E72D297353CC}">
              <c16:uniqueId val="{00000020-FEE4-4795-AB07-AA73B029CDB5}"/>
            </c:ext>
          </c:extLst>
        </c:ser>
        <c:ser>
          <c:idx val="9"/>
          <c:order val="9"/>
          <c:tx>
            <c:strRef>
              <c:f>'2014'!$K$5</c:f>
              <c:strCache>
                <c:ptCount val="1"/>
                <c:pt idx="0">
                  <c:v>Okt</c:v>
                </c:pt>
              </c:strCache>
            </c:strRef>
          </c:tx>
          <c:spPr>
            <a:pattFill prst="wdUpDiag">
              <a:fgClr>
                <a:srgbClr val="FF00FF"/>
              </a:fgClr>
              <a:bgClr>
                <a:schemeClr val="bg1"/>
              </a:bgClr>
            </a:pattFill>
            <a:ln w="12700">
              <a:solidFill>
                <a:srgbClr val="000000"/>
              </a:solidFill>
              <a:prstDash val="solid"/>
            </a:ln>
          </c:spPr>
          <c:invertIfNegative val="0"/>
          <c:cat>
            <c:strRef>
              <c:f>'2014'!$A$43:$A$66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'2014'!$K$43:$K$66</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2</c:v>
                </c:pt>
                <c:pt idx="13">
                  <c:v>1</c:v>
                </c:pt>
                <c:pt idx="14">
                  <c:v>0</c:v>
                </c:pt>
                <c:pt idx="15">
                  <c:v>1</c:v>
                </c:pt>
                <c:pt idx="16">
                  <c:v>0</c:v>
                </c:pt>
                <c:pt idx="17">
                  <c:v>1</c:v>
                </c:pt>
                <c:pt idx="18">
                  <c:v>0</c:v>
                </c:pt>
                <c:pt idx="19">
                  <c:v>0</c:v>
                </c:pt>
                <c:pt idx="20">
                  <c:v>0</c:v>
                </c:pt>
                <c:pt idx="21">
                  <c:v>2</c:v>
                </c:pt>
                <c:pt idx="22">
                  <c:v>1</c:v>
                </c:pt>
                <c:pt idx="23">
                  <c:v>0</c:v>
                </c:pt>
              </c:numCache>
            </c:numRef>
          </c:val>
          <c:extLst>
            <c:ext xmlns:c16="http://schemas.microsoft.com/office/drawing/2014/chart" uri="{C3380CC4-5D6E-409C-BE32-E72D297353CC}">
              <c16:uniqueId val="{00000021-FEE4-4795-AB07-AA73B029CDB5}"/>
            </c:ext>
          </c:extLst>
        </c:ser>
        <c:ser>
          <c:idx val="10"/>
          <c:order val="10"/>
          <c:tx>
            <c:strRef>
              <c:f>'2014'!$L$5</c:f>
              <c:strCache>
                <c:ptCount val="1"/>
                <c:pt idx="0">
                  <c:v>Nov</c:v>
                </c:pt>
              </c:strCache>
            </c:strRef>
          </c:tx>
          <c:spPr>
            <a:pattFill prst="wdUpDiag">
              <a:fgClr>
                <a:schemeClr val="accent3">
                  <a:lumMod val="75000"/>
                </a:schemeClr>
              </a:fgClr>
              <a:bgClr>
                <a:schemeClr val="bg1"/>
              </a:bgClr>
            </a:pattFill>
            <a:ln w="12700">
              <a:solidFill>
                <a:srgbClr val="000000"/>
              </a:solidFill>
              <a:prstDash val="solid"/>
            </a:ln>
          </c:spPr>
          <c:invertIfNegative val="0"/>
          <c:cat>
            <c:strRef>
              <c:f>'2014'!$A$43:$A$66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'2014'!$L$43:$L$66</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4</c:v>
                </c:pt>
                <c:pt idx="16">
                  <c:v>0</c:v>
                </c:pt>
                <c:pt idx="17">
                  <c:v>0</c:v>
                </c:pt>
                <c:pt idx="18">
                  <c:v>2</c:v>
                </c:pt>
                <c:pt idx="19">
                  <c:v>1</c:v>
                </c:pt>
                <c:pt idx="20">
                  <c:v>0</c:v>
                </c:pt>
                <c:pt idx="21">
                  <c:v>2</c:v>
                </c:pt>
                <c:pt idx="22">
                  <c:v>0</c:v>
                </c:pt>
                <c:pt idx="23">
                  <c:v>0</c:v>
                </c:pt>
              </c:numCache>
            </c:numRef>
          </c:val>
          <c:extLst>
            <c:ext xmlns:c16="http://schemas.microsoft.com/office/drawing/2014/chart" uri="{C3380CC4-5D6E-409C-BE32-E72D297353CC}">
              <c16:uniqueId val="{00000022-FEE4-4795-AB07-AA73B029CDB5}"/>
            </c:ext>
          </c:extLst>
        </c:ser>
        <c:ser>
          <c:idx val="11"/>
          <c:order val="11"/>
          <c:tx>
            <c:strRef>
              <c:f>'2014'!$M$5</c:f>
              <c:strCache>
                <c:ptCount val="1"/>
                <c:pt idx="0">
                  <c:v>Dez</c:v>
                </c:pt>
              </c:strCache>
            </c:strRef>
          </c:tx>
          <c:spPr>
            <a:pattFill prst="wdUpDiag">
              <a:fgClr>
                <a:srgbClr val="00FFFF"/>
              </a:fgClr>
              <a:bgClr>
                <a:schemeClr val="bg1"/>
              </a:bgClr>
            </a:pattFill>
            <a:ln w="12700">
              <a:solidFill>
                <a:srgbClr val="000000"/>
              </a:solidFill>
              <a:prstDash val="solid"/>
            </a:ln>
          </c:spPr>
          <c:invertIfNegative val="0"/>
          <c:cat>
            <c:strRef>
              <c:f>'2014'!$A$43:$A$66</c:f>
              <c:strCache>
                <c:ptCount val="24"/>
                <c:pt idx="0">
                  <c:v>Annaberg</c:v>
                </c:pt>
                <c:pt idx="1">
                  <c:v>Brockau</c:v>
                </c:pt>
                <c:pt idx="2">
                  <c:v>Carlsfeld</c:v>
                </c:pt>
                <c:pt idx="3">
                  <c:v>Chemnitz-Leipziger Str.</c:v>
                </c:pt>
                <c:pt idx="4">
                  <c:v>Chemnitz-Mitte</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'2014'!$M$43:$M$66</c:f>
              <c:numCache>
                <c:formatCode>;;;</c:formatCode>
                <c:ptCount val="24"/>
                <c:pt idx="0">
                  <c:v>0</c:v>
                </c:pt>
                <c:pt idx="1">
                  <c:v>1</c:v>
                </c:pt>
                <c:pt idx="2">
                  <c:v>0</c:v>
                </c:pt>
                <c:pt idx="3">
                  <c:v>4</c:v>
                </c:pt>
                <c:pt idx="4">
                  <c:v>1</c:v>
                </c:pt>
                <c:pt idx="5">
                  <c:v>1</c:v>
                </c:pt>
                <c:pt idx="6">
                  <c:v>3</c:v>
                </c:pt>
                <c:pt idx="7">
                  <c:v>0</c:v>
                </c:pt>
                <c:pt idx="8">
                  <c:v>4</c:v>
                </c:pt>
                <c:pt idx="9">
                  <c:v>0</c:v>
                </c:pt>
                <c:pt idx="10">
                  <c:v>3</c:v>
                </c:pt>
                <c:pt idx="11">
                  <c:v>2</c:v>
                </c:pt>
                <c:pt idx="12">
                  <c:v>4</c:v>
                </c:pt>
                <c:pt idx="13">
                  <c:v>2</c:v>
                </c:pt>
                <c:pt idx="14">
                  <c:v>1</c:v>
                </c:pt>
                <c:pt idx="15">
                  <c:v>2</c:v>
                </c:pt>
                <c:pt idx="16">
                  <c:v>2</c:v>
                </c:pt>
                <c:pt idx="17">
                  <c:v>1</c:v>
                </c:pt>
                <c:pt idx="18">
                  <c:v>1</c:v>
                </c:pt>
                <c:pt idx="19">
                  <c:v>3</c:v>
                </c:pt>
                <c:pt idx="20">
                  <c:v>3</c:v>
                </c:pt>
                <c:pt idx="21">
                  <c:v>4</c:v>
                </c:pt>
                <c:pt idx="22">
                  <c:v>3</c:v>
                </c:pt>
                <c:pt idx="23">
                  <c:v>3</c:v>
                </c:pt>
              </c:numCache>
            </c:numRef>
          </c:val>
          <c:extLst>
            <c:ext xmlns:c16="http://schemas.microsoft.com/office/drawing/2014/chart" uri="{C3380CC4-5D6E-409C-BE32-E72D297353CC}">
              <c16:uniqueId val="{00000023-FEE4-4795-AB07-AA73B029CDB5}"/>
            </c:ext>
          </c:extLst>
        </c:ser>
        <c:dLbls>
          <c:showLegendKey val="0"/>
          <c:showVal val="0"/>
          <c:showCatName val="0"/>
          <c:showSerName val="0"/>
          <c:showPercent val="0"/>
          <c:showBubbleSize val="0"/>
        </c:dLbls>
        <c:gapWidth val="150"/>
        <c:overlap val="100"/>
        <c:axId val="161240576"/>
        <c:axId val="161242496"/>
      </c:barChart>
      <c:scatterChart>
        <c:scatterStyle val="lineMarker"/>
        <c:varyColors val="0"/>
        <c:ser>
          <c:idx val="12"/>
          <c:order val="12"/>
          <c:tx>
            <c:v>Anzahl PM10-Überschreitngstage</c:v>
          </c:tx>
          <c:spPr>
            <a:ln w="28575">
              <a:noFill/>
            </a:ln>
          </c:spPr>
          <c:marker>
            <c:symbol val="none"/>
          </c:marker>
          <c:errBars>
            <c:errDir val="y"/>
            <c:errBarType val="minus"/>
            <c:errValType val="fixedVal"/>
            <c:noEndCap val="1"/>
            <c:val val="1000"/>
            <c:spPr>
              <a:ln w="38100">
                <a:solidFill>
                  <a:srgbClr val="FF0000"/>
                </a:solidFill>
              </a:ln>
            </c:spPr>
          </c:errBars>
          <c:errBars>
            <c:errDir val="x"/>
            <c:errBarType val="both"/>
            <c:errValType val="fixedVal"/>
            <c:noEndCap val="0"/>
            <c:val val="1"/>
          </c:errBars>
          <c:yVal>
            <c:numLit>
              <c:formatCode>General</c:formatCode>
              <c:ptCount val="1"/>
              <c:pt idx="0">
                <c:v>100</c:v>
              </c:pt>
            </c:numLit>
          </c:yVal>
          <c:smooth val="0"/>
          <c:extLst>
            <c:ext xmlns:c16="http://schemas.microsoft.com/office/drawing/2014/chart" uri="{C3380CC4-5D6E-409C-BE32-E72D297353CC}">
              <c16:uniqueId val="{00000024-FEE4-4795-AB07-AA73B029CDB5}"/>
            </c:ext>
          </c:extLst>
        </c:ser>
        <c:dLbls>
          <c:showLegendKey val="0"/>
          <c:showVal val="0"/>
          <c:showCatName val="0"/>
          <c:showSerName val="0"/>
          <c:showPercent val="0"/>
          <c:showBubbleSize val="0"/>
        </c:dLbls>
        <c:axId val="161254400"/>
        <c:axId val="161252864"/>
      </c:scatterChart>
      <c:catAx>
        <c:axId val="161240576"/>
        <c:scaling>
          <c:orientation val="maxMin"/>
        </c:scaling>
        <c:delete val="0"/>
        <c:axPos val="l"/>
        <c:title>
          <c:tx>
            <c:rich>
              <a:bodyPr/>
              <a:lstStyle/>
              <a:p>
                <a:pPr>
                  <a:defRPr sz="1200" b="1" i="0" u="none" strike="noStrike" baseline="0">
                    <a:solidFill>
                      <a:srgbClr val="000000"/>
                    </a:solidFill>
                    <a:latin typeface="Times New Roman"/>
                    <a:ea typeface="Times New Roman"/>
                    <a:cs typeface="Times New Roman"/>
                  </a:defRPr>
                </a:pPr>
                <a:r>
                  <a:rPr lang="de-DE"/>
                  <a:t>Messstationen</a:t>
                </a:r>
              </a:p>
            </c:rich>
          </c:tx>
          <c:layout>
            <c:manualLayout>
              <c:xMode val="edge"/>
              <c:yMode val="edge"/>
              <c:x val="1.2033337551750945E-2"/>
              <c:y val="0.4158105722297227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61242496"/>
        <c:crossesAt val="0"/>
        <c:auto val="1"/>
        <c:lblAlgn val="ctr"/>
        <c:lblOffset val="180"/>
        <c:noMultiLvlLbl val="0"/>
      </c:catAx>
      <c:valAx>
        <c:axId val="161242496"/>
        <c:scaling>
          <c:orientation val="minMax"/>
          <c:max val="105"/>
          <c:min val="0"/>
        </c:scaling>
        <c:delete val="0"/>
        <c:axPos val="b"/>
        <c:majorGridlines>
          <c:spPr>
            <a:ln w="3175">
              <a:solidFill>
                <a:schemeClr val="bg1">
                  <a:lumMod val="50000"/>
                </a:schemeClr>
              </a:solidFill>
              <a:prstDash val="solid"/>
            </a:ln>
          </c:spPr>
        </c:majorGridlines>
        <c:minorGridlines>
          <c:spPr>
            <a:ln>
              <a:gradFill>
                <a:gsLst>
                  <a:gs pos="0">
                    <a:schemeClr val="bg1">
                      <a:lumMod val="75000"/>
                    </a:schemeClr>
                  </a:gs>
                  <a:gs pos="26696">
                    <a:srgbClr val="C3D2ED"/>
                  </a:gs>
                  <a:gs pos="50000">
                    <a:schemeClr val="accent1">
                      <a:tint val="44500"/>
                      <a:satMod val="160000"/>
                    </a:schemeClr>
                  </a:gs>
                  <a:gs pos="100000">
                    <a:schemeClr val="accent1">
                      <a:tint val="23500"/>
                      <a:satMod val="160000"/>
                    </a:schemeClr>
                  </a:gs>
                </a:gsLst>
                <a:lin ang="5400000" scaled="0"/>
              </a:gradFill>
            </a:ln>
          </c:spPr>
        </c:minorGridlines>
        <c:title>
          <c:tx>
            <c:rich>
              <a:bodyPr/>
              <a:lstStyle/>
              <a:p>
                <a:pPr>
                  <a:defRPr sz="1200" b="1" i="0" u="none" strike="noStrike" baseline="0">
                    <a:solidFill>
                      <a:srgbClr val="000000"/>
                    </a:solidFill>
                    <a:latin typeface="Times New Roman"/>
                    <a:ea typeface="Times New Roman"/>
                    <a:cs typeface="Times New Roman"/>
                  </a:defRPr>
                </a:pPr>
                <a:r>
                  <a:rPr lang="de-DE" sz="1200" b="1" i="0" u="none" strike="noStrike" baseline="0">
                    <a:solidFill>
                      <a:srgbClr val="000000"/>
                    </a:solidFill>
                    <a:latin typeface="Times New Roman"/>
                    <a:cs typeface="Times New Roman"/>
                  </a:rPr>
                  <a:t>Anzahl der Tage mit PM</a:t>
                </a:r>
                <a:r>
                  <a:rPr lang="de-DE" sz="1200" b="1" i="0" u="none" strike="noStrike" baseline="-25000">
                    <a:solidFill>
                      <a:srgbClr val="000000"/>
                    </a:solidFill>
                    <a:latin typeface="Times New Roman"/>
                    <a:cs typeface="Times New Roman"/>
                  </a:rPr>
                  <a:t>10</a:t>
                </a:r>
                <a:r>
                  <a:rPr lang="de-DE" sz="1200" b="1" i="0" u="none" strike="noStrike" baseline="0">
                    <a:solidFill>
                      <a:srgbClr val="000000"/>
                    </a:solidFill>
                    <a:latin typeface="Times New Roman"/>
                    <a:cs typeface="Times New Roman"/>
                  </a:rPr>
                  <a:t>-Überschreitung</a:t>
                </a:r>
                <a:endParaRPr lang="de-DE"/>
              </a:p>
            </c:rich>
          </c:tx>
          <c:layout>
            <c:manualLayout>
              <c:xMode val="edge"/>
              <c:yMode val="edge"/>
              <c:x val="0.46148487987313574"/>
              <c:y val="0.89438806761875234"/>
            </c:manualLayout>
          </c:layout>
          <c:overlay val="0"/>
          <c:spPr>
            <a:noFill/>
            <a:ln w="25400">
              <a:noFill/>
            </a:ln>
          </c:spPr>
        </c:title>
        <c:numFmt formatCode="0;[Red]0" sourceLinked="0"/>
        <c:majorTickMark val="out"/>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61240576"/>
        <c:crosses val="max"/>
        <c:crossBetween val="between"/>
        <c:minorUnit val="5"/>
      </c:valAx>
      <c:valAx>
        <c:axId val="161252864"/>
        <c:scaling>
          <c:orientation val="minMax"/>
          <c:max val="100"/>
          <c:min val="0"/>
        </c:scaling>
        <c:delete val="0"/>
        <c:axPos val="r"/>
        <c:numFmt formatCode="General" sourceLinked="1"/>
        <c:majorTickMark val="out"/>
        <c:minorTickMark val="none"/>
        <c:tickLblPos val="none"/>
        <c:spPr>
          <a:ln>
            <a:noFill/>
          </a:ln>
        </c:spPr>
        <c:crossAx val="161254400"/>
        <c:crosses val="max"/>
        <c:crossBetween val="midCat"/>
      </c:valAx>
      <c:valAx>
        <c:axId val="161254400"/>
        <c:scaling>
          <c:orientation val="minMax"/>
          <c:max val="3"/>
          <c:min val="0"/>
        </c:scaling>
        <c:delete val="0"/>
        <c:axPos val="t"/>
        <c:majorTickMark val="out"/>
        <c:minorTickMark val="none"/>
        <c:tickLblPos val="none"/>
        <c:spPr>
          <a:ln>
            <a:noFill/>
          </a:ln>
        </c:spPr>
        <c:crossAx val="161252864"/>
        <c:crosses val="max"/>
        <c:crossBetween val="midCat"/>
      </c:valAx>
      <c:spPr>
        <a:solidFill>
          <a:srgbClr val="FFFFFF"/>
        </a:solidFill>
        <a:ln w="12700">
          <a:solidFill>
            <a:srgbClr val="808080"/>
          </a:solidFill>
          <a:prstDash val="solid"/>
        </a:ln>
      </c:spPr>
    </c:plotArea>
    <c:legend>
      <c:legendPos val="b"/>
      <c:legendEntry>
        <c:idx val="12"/>
        <c:delete val="1"/>
      </c:legendEntry>
      <c:layout>
        <c:manualLayout>
          <c:xMode val="edge"/>
          <c:yMode val="edge"/>
          <c:x val="0.22770777213313326"/>
          <c:y val="0.96242600477723539"/>
          <c:w val="0.6306726036242275"/>
          <c:h val="2.1683851714971822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a:ea typeface="Times New Roman"/>
              <a:cs typeface="Times New Roman"/>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a:ea typeface="Times New Roman"/>
          <a:cs typeface="Times New Roman"/>
        </a:defRPr>
      </a:pPr>
      <a:endParaRPr lang="de-DE"/>
    </a:p>
  </c:txPr>
  <c:printSettings>
    <c:headerFooter/>
    <c:pageMargins b="0.78740157499999996" l="0.7" r="0.7" t="0.78740157499999996" header="0.3" footer="0.3"/>
    <c:pageSetup paperSize="9" orientation="landscape" horizontalDpi="1200" verticalDpi="12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800" b="1" i="0" u="none" strike="noStrike" baseline="0">
                <a:solidFill>
                  <a:srgbClr val="000000"/>
                </a:solidFill>
                <a:latin typeface="Times New Roman"/>
                <a:ea typeface="Times New Roman"/>
                <a:cs typeface="Times New Roman"/>
              </a:defRPr>
            </a:pPr>
            <a:r>
              <a:rPr lang="de-DE" sz="1800" b="1" i="0" u="none" strike="noStrike" baseline="0">
                <a:solidFill>
                  <a:srgbClr val="000000"/>
                </a:solidFill>
                <a:latin typeface="Times New Roman"/>
                <a:cs typeface="Times New Roman"/>
              </a:rPr>
              <a:t>Anzahl der PM</a:t>
            </a:r>
            <a:r>
              <a:rPr lang="de-DE" sz="1800" b="1" i="0" u="none" strike="noStrike" baseline="-25000">
                <a:solidFill>
                  <a:srgbClr val="000000"/>
                </a:solidFill>
                <a:latin typeface="Times New Roman"/>
                <a:cs typeface="Times New Roman"/>
              </a:rPr>
              <a:t>10</a:t>
            </a:r>
            <a:r>
              <a:rPr lang="de-DE" sz="1800" b="1" i="0" u="none" strike="noStrike" baseline="0">
                <a:solidFill>
                  <a:srgbClr val="000000"/>
                </a:solidFill>
                <a:latin typeface="Times New Roman"/>
                <a:cs typeface="Times New Roman"/>
              </a:rPr>
              <a:t>-Überschreitungen von 50 µg/m³ für 2015 </a:t>
            </a:r>
            <a:endParaRPr lang="de-DE"/>
          </a:p>
        </c:rich>
      </c:tx>
      <c:layout>
        <c:manualLayout>
          <c:xMode val="edge"/>
          <c:yMode val="edge"/>
          <c:x val="0.32179126029982019"/>
          <c:y val="3.0319456710418125E-2"/>
        </c:manualLayout>
      </c:layout>
      <c:overlay val="0"/>
      <c:spPr>
        <a:noFill/>
        <a:ln w="25400">
          <a:noFill/>
        </a:ln>
      </c:spPr>
    </c:title>
    <c:autoTitleDeleted val="0"/>
    <c:plotArea>
      <c:layout>
        <c:manualLayout>
          <c:layoutTarget val="inner"/>
          <c:xMode val="edge"/>
          <c:yMode val="edge"/>
          <c:x val="0.19559780080130154"/>
          <c:y val="0.11348009253051505"/>
          <c:w val="0.74632654943691146"/>
          <c:h val="0.7456471656536291"/>
        </c:manualLayout>
      </c:layout>
      <c:barChart>
        <c:barDir val="bar"/>
        <c:grouping val="stacked"/>
        <c:varyColors val="0"/>
        <c:ser>
          <c:idx val="0"/>
          <c:order val="0"/>
          <c:tx>
            <c:strRef>
              <c:f>'2015'!$B$5</c:f>
              <c:strCache>
                <c:ptCount val="1"/>
                <c:pt idx="0">
                  <c:v>Jan</c:v>
                </c:pt>
              </c:strCache>
            </c:strRef>
          </c:tx>
          <c:spPr>
            <a:pattFill prst="wdUpDiag">
              <a:fgClr>
                <a:schemeClr val="accent5">
                  <a:lumMod val="75000"/>
                </a:schemeClr>
              </a:fgClr>
              <a:bgClr>
                <a:schemeClr val="bg1"/>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26BA-4F4C-9CFD-216D303E3DE1}"/>
              </c:ext>
            </c:extLst>
          </c:dPt>
          <c:dPt>
            <c:idx val="2"/>
            <c:invertIfNegative val="0"/>
            <c:bubble3D val="0"/>
            <c:extLst>
              <c:ext xmlns:c16="http://schemas.microsoft.com/office/drawing/2014/chart" uri="{C3380CC4-5D6E-409C-BE32-E72D297353CC}">
                <c16:uniqueId val="{00000001-26BA-4F4C-9CFD-216D303E3DE1}"/>
              </c:ext>
            </c:extLst>
          </c:dPt>
          <c:dPt>
            <c:idx val="3"/>
            <c:invertIfNegative val="0"/>
            <c:bubble3D val="0"/>
            <c:extLst>
              <c:ext xmlns:c16="http://schemas.microsoft.com/office/drawing/2014/chart" uri="{C3380CC4-5D6E-409C-BE32-E72D297353CC}">
                <c16:uniqueId val="{00000002-26BA-4F4C-9CFD-216D303E3DE1}"/>
              </c:ext>
            </c:extLst>
          </c:dPt>
          <c:dPt>
            <c:idx val="4"/>
            <c:invertIfNegative val="0"/>
            <c:bubble3D val="0"/>
            <c:extLst>
              <c:ext xmlns:c16="http://schemas.microsoft.com/office/drawing/2014/chart" uri="{C3380CC4-5D6E-409C-BE32-E72D297353CC}">
                <c16:uniqueId val="{00000003-26BA-4F4C-9CFD-216D303E3DE1}"/>
              </c:ext>
            </c:extLst>
          </c:dPt>
          <c:dPt>
            <c:idx val="5"/>
            <c:invertIfNegative val="0"/>
            <c:bubble3D val="0"/>
            <c:extLst>
              <c:ext xmlns:c16="http://schemas.microsoft.com/office/drawing/2014/chart" uri="{C3380CC4-5D6E-409C-BE32-E72D297353CC}">
                <c16:uniqueId val="{00000004-26BA-4F4C-9CFD-216D303E3DE1}"/>
              </c:ext>
            </c:extLst>
          </c:dPt>
          <c:dPt>
            <c:idx val="6"/>
            <c:invertIfNegative val="0"/>
            <c:bubble3D val="0"/>
            <c:extLst>
              <c:ext xmlns:c16="http://schemas.microsoft.com/office/drawing/2014/chart" uri="{C3380CC4-5D6E-409C-BE32-E72D297353CC}">
                <c16:uniqueId val="{00000005-26BA-4F4C-9CFD-216D303E3DE1}"/>
              </c:ext>
            </c:extLst>
          </c:dPt>
          <c:dPt>
            <c:idx val="7"/>
            <c:invertIfNegative val="0"/>
            <c:bubble3D val="0"/>
            <c:extLst>
              <c:ext xmlns:c16="http://schemas.microsoft.com/office/drawing/2014/chart" uri="{C3380CC4-5D6E-409C-BE32-E72D297353CC}">
                <c16:uniqueId val="{00000006-26BA-4F4C-9CFD-216D303E3DE1}"/>
              </c:ext>
            </c:extLst>
          </c:dPt>
          <c:dPt>
            <c:idx val="9"/>
            <c:invertIfNegative val="0"/>
            <c:bubble3D val="0"/>
            <c:extLst>
              <c:ext xmlns:c16="http://schemas.microsoft.com/office/drawing/2014/chart" uri="{C3380CC4-5D6E-409C-BE32-E72D297353CC}">
                <c16:uniqueId val="{00000007-26BA-4F4C-9CFD-216D303E3DE1}"/>
              </c:ext>
            </c:extLst>
          </c:dPt>
          <c:dPt>
            <c:idx val="10"/>
            <c:invertIfNegative val="0"/>
            <c:bubble3D val="0"/>
            <c:extLst>
              <c:ext xmlns:c16="http://schemas.microsoft.com/office/drawing/2014/chart" uri="{C3380CC4-5D6E-409C-BE32-E72D297353CC}">
                <c16:uniqueId val="{00000008-26BA-4F4C-9CFD-216D303E3DE1}"/>
              </c:ext>
            </c:extLst>
          </c:dPt>
          <c:dPt>
            <c:idx val="11"/>
            <c:invertIfNegative val="0"/>
            <c:bubble3D val="0"/>
            <c:extLst>
              <c:ext xmlns:c16="http://schemas.microsoft.com/office/drawing/2014/chart" uri="{C3380CC4-5D6E-409C-BE32-E72D297353CC}">
                <c16:uniqueId val="{00000009-26BA-4F4C-9CFD-216D303E3DE1}"/>
              </c:ext>
            </c:extLst>
          </c:dPt>
          <c:dPt>
            <c:idx val="12"/>
            <c:invertIfNegative val="0"/>
            <c:bubble3D val="0"/>
            <c:extLst>
              <c:ext xmlns:c16="http://schemas.microsoft.com/office/drawing/2014/chart" uri="{C3380CC4-5D6E-409C-BE32-E72D297353CC}">
                <c16:uniqueId val="{0000000A-26BA-4F4C-9CFD-216D303E3DE1}"/>
              </c:ext>
            </c:extLst>
          </c:dPt>
          <c:dPt>
            <c:idx val="13"/>
            <c:invertIfNegative val="0"/>
            <c:bubble3D val="0"/>
            <c:extLst>
              <c:ext xmlns:c16="http://schemas.microsoft.com/office/drawing/2014/chart" uri="{C3380CC4-5D6E-409C-BE32-E72D297353CC}">
                <c16:uniqueId val="{0000000B-26BA-4F4C-9CFD-216D303E3DE1}"/>
              </c:ext>
            </c:extLst>
          </c:dPt>
          <c:dPt>
            <c:idx val="14"/>
            <c:invertIfNegative val="0"/>
            <c:bubble3D val="0"/>
            <c:extLst>
              <c:ext xmlns:c16="http://schemas.microsoft.com/office/drawing/2014/chart" uri="{C3380CC4-5D6E-409C-BE32-E72D297353CC}">
                <c16:uniqueId val="{0000000C-26BA-4F4C-9CFD-216D303E3DE1}"/>
              </c:ext>
            </c:extLst>
          </c:dPt>
          <c:dPt>
            <c:idx val="15"/>
            <c:invertIfNegative val="0"/>
            <c:bubble3D val="0"/>
            <c:extLst>
              <c:ext xmlns:c16="http://schemas.microsoft.com/office/drawing/2014/chart" uri="{C3380CC4-5D6E-409C-BE32-E72D297353CC}">
                <c16:uniqueId val="{0000000D-26BA-4F4C-9CFD-216D303E3DE1}"/>
              </c:ext>
            </c:extLst>
          </c:dPt>
          <c:dPt>
            <c:idx val="16"/>
            <c:invertIfNegative val="0"/>
            <c:bubble3D val="0"/>
            <c:extLst>
              <c:ext xmlns:c16="http://schemas.microsoft.com/office/drawing/2014/chart" uri="{C3380CC4-5D6E-409C-BE32-E72D297353CC}">
                <c16:uniqueId val="{0000000E-26BA-4F4C-9CFD-216D303E3DE1}"/>
              </c:ext>
            </c:extLst>
          </c:dPt>
          <c:dPt>
            <c:idx val="17"/>
            <c:invertIfNegative val="0"/>
            <c:bubble3D val="0"/>
            <c:extLst>
              <c:ext xmlns:c16="http://schemas.microsoft.com/office/drawing/2014/chart" uri="{C3380CC4-5D6E-409C-BE32-E72D297353CC}">
                <c16:uniqueId val="{0000000F-26BA-4F4C-9CFD-216D303E3DE1}"/>
              </c:ext>
            </c:extLst>
          </c:dPt>
          <c:dPt>
            <c:idx val="18"/>
            <c:invertIfNegative val="0"/>
            <c:bubble3D val="0"/>
            <c:extLst>
              <c:ext xmlns:c16="http://schemas.microsoft.com/office/drawing/2014/chart" uri="{C3380CC4-5D6E-409C-BE32-E72D297353CC}">
                <c16:uniqueId val="{00000010-26BA-4F4C-9CFD-216D303E3DE1}"/>
              </c:ext>
            </c:extLst>
          </c:dPt>
          <c:dPt>
            <c:idx val="19"/>
            <c:invertIfNegative val="0"/>
            <c:bubble3D val="0"/>
            <c:extLst>
              <c:ext xmlns:c16="http://schemas.microsoft.com/office/drawing/2014/chart" uri="{C3380CC4-5D6E-409C-BE32-E72D297353CC}">
                <c16:uniqueId val="{00000011-26BA-4F4C-9CFD-216D303E3DE1}"/>
              </c:ext>
            </c:extLst>
          </c:dPt>
          <c:dPt>
            <c:idx val="20"/>
            <c:invertIfNegative val="0"/>
            <c:bubble3D val="0"/>
            <c:extLst>
              <c:ext xmlns:c16="http://schemas.microsoft.com/office/drawing/2014/chart" uri="{C3380CC4-5D6E-409C-BE32-E72D297353CC}">
                <c16:uniqueId val="{00000012-26BA-4F4C-9CFD-216D303E3DE1}"/>
              </c:ext>
            </c:extLst>
          </c:dPt>
          <c:dPt>
            <c:idx val="21"/>
            <c:invertIfNegative val="0"/>
            <c:bubble3D val="0"/>
            <c:extLst>
              <c:ext xmlns:c16="http://schemas.microsoft.com/office/drawing/2014/chart" uri="{C3380CC4-5D6E-409C-BE32-E72D297353CC}">
                <c16:uniqueId val="{00000013-26BA-4F4C-9CFD-216D303E3DE1}"/>
              </c:ext>
            </c:extLst>
          </c:dPt>
          <c:dPt>
            <c:idx val="22"/>
            <c:invertIfNegative val="0"/>
            <c:bubble3D val="0"/>
            <c:extLst>
              <c:ext xmlns:c16="http://schemas.microsoft.com/office/drawing/2014/chart" uri="{C3380CC4-5D6E-409C-BE32-E72D297353CC}">
                <c16:uniqueId val="{00000014-26BA-4F4C-9CFD-216D303E3DE1}"/>
              </c:ext>
            </c:extLst>
          </c:dPt>
          <c:cat>
            <c:strRef>
              <c:f>'2015'!$A$42:$A$64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('2015'!$B$42:$B$64,'2015'!$A$69)</c:f>
              <c:numCache>
                <c:formatCode>;;;</c:formatCode>
                <c:ptCount val="24"/>
                <c:pt idx="0">
                  <c:v>0</c:v>
                </c:pt>
                <c:pt idx="1">
                  <c:v>0</c:v>
                </c:pt>
                <c:pt idx="2">
                  <c:v>1</c:v>
                </c:pt>
                <c:pt idx="3">
                  <c:v>0</c:v>
                </c:pt>
                <c:pt idx="4">
                  <c:v>0</c:v>
                </c:pt>
                <c:pt idx="5">
                  <c:v>0</c:v>
                </c:pt>
                <c:pt idx="6">
                  <c:v>0</c:v>
                </c:pt>
                <c:pt idx="7">
                  <c:v>0</c:v>
                </c:pt>
                <c:pt idx="8">
                  <c:v>0</c:v>
                </c:pt>
                <c:pt idx="9">
                  <c:v>0</c:v>
                </c:pt>
                <c:pt idx="10">
                  <c:v>1</c:v>
                </c:pt>
                <c:pt idx="11">
                  <c:v>2</c:v>
                </c:pt>
                <c:pt idx="12">
                  <c:v>1</c:v>
                </c:pt>
                <c:pt idx="13">
                  <c:v>1</c:v>
                </c:pt>
                <c:pt idx="14">
                  <c:v>1</c:v>
                </c:pt>
                <c:pt idx="15">
                  <c:v>0</c:v>
                </c:pt>
                <c:pt idx="16">
                  <c:v>0</c:v>
                </c:pt>
                <c:pt idx="17">
                  <c:v>2</c:v>
                </c:pt>
                <c:pt idx="18">
                  <c:v>0</c:v>
                </c:pt>
                <c:pt idx="19">
                  <c:v>0</c:v>
                </c:pt>
                <c:pt idx="20">
                  <c:v>1</c:v>
                </c:pt>
                <c:pt idx="21">
                  <c:v>1</c:v>
                </c:pt>
                <c:pt idx="22">
                  <c:v>1</c:v>
                </c:pt>
              </c:numCache>
            </c:numRef>
          </c:val>
          <c:extLst>
            <c:ext xmlns:c16="http://schemas.microsoft.com/office/drawing/2014/chart" uri="{C3380CC4-5D6E-409C-BE32-E72D297353CC}">
              <c16:uniqueId val="{00000015-26BA-4F4C-9CFD-216D303E3DE1}"/>
            </c:ext>
          </c:extLst>
        </c:ser>
        <c:ser>
          <c:idx val="1"/>
          <c:order val="1"/>
          <c:tx>
            <c:strRef>
              <c:f>'2015'!$C$5</c:f>
              <c:strCache>
                <c:ptCount val="1"/>
                <c:pt idx="0">
                  <c:v>Feb</c:v>
                </c:pt>
              </c:strCache>
            </c:strRef>
          </c:tx>
          <c:spPr>
            <a:pattFill prst="wdUpDiag">
              <a:fgClr>
                <a:schemeClr val="accent2">
                  <a:lumMod val="75000"/>
                </a:schemeClr>
              </a:fgClr>
              <a:bgClr>
                <a:schemeClr val="bg1"/>
              </a:bgClr>
            </a:pattFill>
            <a:ln>
              <a:solidFill>
                <a:schemeClr val="tx1"/>
              </a:solidFill>
            </a:ln>
          </c:spPr>
          <c:invertIfNegative val="0"/>
          <c:cat>
            <c:strRef>
              <c:f>'2015'!$A$42:$A$64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'2015'!$C$42:$C$64</c:f>
              <c:numCache>
                <c:formatCode>;;;</c:formatCode>
                <c:ptCount val="23"/>
                <c:pt idx="0">
                  <c:v>0</c:v>
                </c:pt>
                <c:pt idx="1">
                  <c:v>0</c:v>
                </c:pt>
                <c:pt idx="2">
                  <c:v>3</c:v>
                </c:pt>
                <c:pt idx="3">
                  <c:v>1</c:v>
                </c:pt>
                <c:pt idx="4">
                  <c:v>2</c:v>
                </c:pt>
                <c:pt idx="5">
                  <c:v>2</c:v>
                </c:pt>
                <c:pt idx="6">
                  <c:v>0</c:v>
                </c:pt>
                <c:pt idx="7">
                  <c:v>3</c:v>
                </c:pt>
                <c:pt idx="8">
                  <c:v>0</c:v>
                </c:pt>
                <c:pt idx="9">
                  <c:v>3</c:v>
                </c:pt>
                <c:pt idx="10">
                  <c:v>1</c:v>
                </c:pt>
                <c:pt idx="11">
                  <c:v>5</c:v>
                </c:pt>
                <c:pt idx="12">
                  <c:v>4</c:v>
                </c:pt>
                <c:pt idx="13">
                  <c:v>3</c:v>
                </c:pt>
                <c:pt idx="14">
                  <c:v>9</c:v>
                </c:pt>
                <c:pt idx="15">
                  <c:v>1</c:v>
                </c:pt>
                <c:pt idx="16">
                  <c:v>3</c:v>
                </c:pt>
                <c:pt idx="17">
                  <c:v>2</c:v>
                </c:pt>
                <c:pt idx="18">
                  <c:v>3</c:v>
                </c:pt>
                <c:pt idx="19">
                  <c:v>3</c:v>
                </c:pt>
                <c:pt idx="20">
                  <c:v>7</c:v>
                </c:pt>
                <c:pt idx="21">
                  <c:v>4</c:v>
                </c:pt>
                <c:pt idx="22">
                  <c:v>3</c:v>
                </c:pt>
              </c:numCache>
            </c:numRef>
          </c:val>
          <c:extLst>
            <c:ext xmlns:c16="http://schemas.microsoft.com/office/drawing/2014/chart" uri="{C3380CC4-5D6E-409C-BE32-E72D297353CC}">
              <c16:uniqueId val="{00000016-26BA-4F4C-9CFD-216D303E3DE1}"/>
            </c:ext>
          </c:extLst>
        </c:ser>
        <c:ser>
          <c:idx val="2"/>
          <c:order val="2"/>
          <c:tx>
            <c:strRef>
              <c:f>'2015'!$D$5</c:f>
              <c:strCache>
                <c:ptCount val="1"/>
                <c:pt idx="0">
                  <c:v>Mar</c:v>
                </c:pt>
              </c:strCache>
            </c:strRef>
          </c:tx>
          <c:spPr>
            <a:pattFill prst="wdUpDiag">
              <a:fgClr>
                <a:srgbClr val="FFC000"/>
              </a:fgClr>
              <a:bgClr>
                <a:schemeClr val="bg1"/>
              </a:bgClr>
            </a:pattFill>
            <a:ln w="12700">
              <a:solidFill>
                <a:srgbClr val="000000"/>
              </a:solidFill>
              <a:prstDash val="solid"/>
            </a:ln>
          </c:spPr>
          <c:invertIfNegative val="0"/>
          <c:cat>
            <c:strRef>
              <c:f>'2015'!$A$42:$A$64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'2015'!$D$42:$D$64</c:f>
              <c:numCache>
                <c:formatCode>;;;</c:formatCode>
                <c:ptCount val="23"/>
                <c:pt idx="0">
                  <c:v>1</c:v>
                </c:pt>
                <c:pt idx="1">
                  <c:v>0</c:v>
                </c:pt>
                <c:pt idx="2">
                  <c:v>7</c:v>
                </c:pt>
                <c:pt idx="3">
                  <c:v>2</c:v>
                </c:pt>
                <c:pt idx="4">
                  <c:v>3</c:v>
                </c:pt>
                <c:pt idx="5">
                  <c:v>0</c:v>
                </c:pt>
                <c:pt idx="6">
                  <c:v>0</c:v>
                </c:pt>
                <c:pt idx="7">
                  <c:v>3</c:v>
                </c:pt>
                <c:pt idx="8">
                  <c:v>0</c:v>
                </c:pt>
                <c:pt idx="9">
                  <c:v>4</c:v>
                </c:pt>
                <c:pt idx="10">
                  <c:v>2</c:v>
                </c:pt>
                <c:pt idx="11">
                  <c:v>6</c:v>
                </c:pt>
                <c:pt idx="12">
                  <c:v>5</c:v>
                </c:pt>
                <c:pt idx="13">
                  <c:v>3</c:v>
                </c:pt>
                <c:pt idx="14">
                  <c:v>6</c:v>
                </c:pt>
                <c:pt idx="15">
                  <c:v>0</c:v>
                </c:pt>
                <c:pt idx="16">
                  <c:v>3</c:v>
                </c:pt>
                <c:pt idx="17">
                  <c:v>5</c:v>
                </c:pt>
                <c:pt idx="18">
                  <c:v>5</c:v>
                </c:pt>
                <c:pt idx="19">
                  <c:v>1</c:v>
                </c:pt>
                <c:pt idx="20">
                  <c:v>9</c:v>
                </c:pt>
                <c:pt idx="21">
                  <c:v>8</c:v>
                </c:pt>
                <c:pt idx="22">
                  <c:v>4</c:v>
                </c:pt>
              </c:numCache>
            </c:numRef>
          </c:val>
          <c:extLst>
            <c:ext xmlns:c16="http://schemas.microsoft.com/office/drawing/2014/chart" uri="{C3380CC4-5D6E-409C-BE32-E72D297353CC}">
              <c16:uniqueId val="{00000017-26BA-4F4C-9CFD-216D303E3DE1}"/>
            </c:ext>
          </c:extLst>
        </c:ser>
        <c:ser>
          <c:idx val="3"/>
          <c:order val="3"/>
          <c:tx>
            <c:strRef>
              <c:f>'2015'!$E$5</c:f>
              <c:strCache>
                <c:ptCount val="1"/>
                <c:pt idx="0">
                  <c:v>Apr</c:v>
                </c:pt>
              </c:strCache>
            </c:strRef>
          </c:tx>
          <c:spPr>
            <a:solidFill>
              <a:srgbClr val="CCFFFF"/>
            </a:solidFill>
            <a:ln w="12700">
              <a:solidFill>
                <a:srgbClr val="000000"/>
              </a:solidFill>
              <a:prstDash val="solid"/>
            </a:ln>
          </c:spPr>
          <c:invertIfNegative val="0"/>
          <c:dPt>
            <c:idx val="10"/>
            <c:invertIfNegative val="0"/>
            <c:bubble3D val="0"/>
            <c:extLst>
              <c:ext xmlns:c16="http://schemas.microsoft.com/office/drawing/2014/chart" uri="{C3380CC4-5D6E-409C-BE32-E72D297353CC}">
                <c16:uniqueId val="{00000018-26BA-4F4C-9CFD-216D303E3DE1}"/>
              </c:ext>
            </c:extLst>
          </c:dPt>
          <c:cat>
            <c:strRef>
              <c:f>'2015'!$A$42:$A$64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'2015'!$E$42:$E$64</c:f>
              <c:numCache>
                <c:formatCode>;;;</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19-26BA-4F4C-9CFD-216D303E3DE1}"/>
            </c:ext>
          </c:extLst>
        </c:ser>
        <c:ser>
          <c:idx val="4"/>
          <c:order val="4"/>
          <c:tx>
            <c:strRef>
              <c:f>'2015'!$F$5</c:f>
              <c:strCache>
                <c:ptCount val="1"/>
                <c:pt idx="0">
                  <c:v>Mai</c:v>
                </c:pt>
              </c:strCache>
            </c:strRef>
          </c:tx>
          <c:spPr>
            <a:pattFill prst="wdUpDiag">
              <a:fgClr>
                <a:srgbClr val="660066"/>
              </a:fgClr>
              <a:bgClr>
                <a:schemeClr val="bg1"/>
              </a:bgClr>
            </a:pattFill>
            <a:ln w="12700">
              <a:solidFill>
                <a:srgbClr val="000000"/>
              </a:solidFill>
              <a:prstDash val="solid"/>
            </a:ln>
          </c:spPr>
          <c:invertIfNegative val="0"/>
          <c:cat>
            <c:strRef>
              <c:f>'2015'!$A$42:$A$64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'2015'!$F$42:$F$64</c:f>
              <c:numCache>
                <c:formatCode>;;;</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1A-26BA-4F4C-9CFD-216D303E3DE1}"/>
            </c:ext>
          </c:extLst>
        </c:ser>
        <c:ser>
          <c:idx val="5"/>
          <c:order val="5"/>
          <c:tx>
            <c:strRef>
              <c:f>'2015'!$G$5</c:f>
              <c:strCache>
                <c:ptCount val="1"/>
                <c:pt idx="0">
                  <c:v>Jun</c:v>
                </c:pt>
              </c:strCache>
            </c:strRef>
          </c:tx>
          <c:spPr>
            <a:pattFill prst="wdUpDiag">
              <a:fgClr>
                <a:srgbClr val="FF8080"/>
              </a:fgClr>
              <a:bgClr>
                <a:schemeClr val="bg1"/>
              </a:bgClr>
            </a:pattFill>
            <a:ln w="12700">
              <a:solidFill>
                <a:srgbClr val="000000"/>
              </a:solidFill>
              <a:prstDash val="solid"/>
            </a:ln>
          </c:spPr>
          <c:invertIfNegative val="0"/>
          <c:cat>
            <c:strRef>
              <c:f>'2015'!$A$42:$A$64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'2015'!$G$42:$G$64</c:f>
              <c:numCache>
                <c:formatCode>;;;</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1B-26BA-4F4C-9CFD-216D303E3DE1}"/>
            </c:ext>
          </c:extLst>
        </c:ser>
        <c:ser>
          <c:idx val="6"/>
          <c:order val="6"/>
          <c:tx>
            <c:strRef>
              <c:f>'2015'!$H$5</c:f>
              <c:strCache>
                <c:ptCount val="1"/>
                <c:pt idx="0">
                  <c:v>Jul</c:v>
                </c:pt>
              </c:strCache>
            </c:strRef>
          </c:tx>
          <c:spPr>
            <a:pattFill prst="wdUpDiag">
              <a:fgClr>
                <a:srgbClr val="0066CC"/>
              </a:fgClr>
              <a:bgClr>
                <a:schemeClr val="bg1"/>
              </a:bgClr>
            </a:pattFill>
            <a:ln w="12700">
              <a:solidFill>
                <a:srgbClr val="000000"/>
              </a:solidFill>
              <a:prstDash val="solid"/>
            </a:ln>
          </c:spPr>
          <c:invertIfNegative val="0"/>
          <c:cat>
            <c:strRef>
              <c:f>'2015'!$A$42:$A$64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'2015'!$H$42:$H$64</c:f>
              <c:numCache>
                <c:formatCode>;;;</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1C-26BA-4F4C-9CFD-216D303E3DE1}"/>
            </c:ext>
          </c:extLst>
        </c:ser>
        <c:ser>
          <c:idx val="7"/>
          <c:order val="7"/>
          <c:tx>
            <c:strRef>
              <c:f>'2015'!$I$5</c:f>
              <c:strCache>
                <c:ptCount val="1"/>
                <c:pt idx="0">
                  <c:v>Aug</c:v>
                </c:pt>
              </c:strCache>
            </c:strRef>
          </c:tx>
          <c:spPr>
            <a:pattFill prst="wdUpDiag">
              <a:fgClr>
                <a:srgbClr val="CCCCFF"/>
              </a:fgClr>
              <a:bgClr>
                <a:schemeClr val="bg1"/>
              </a:bgClr>
            </a:pattFill>
            <a:ln w="12700">
              <a:solidFill>
                <a:srgbClr val="000000"/>
              </a:solidFill>
              <a:prstDash val="solid"/>
            </a:ln>
          </c:spPr>
          <c:invertIfNegative val="0"/>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6BA-4F4C-9CFD-216D303E3DE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'2015'!$A$42:$A$64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'2015'!$I$42:$I$64</c:f>
              <c:numCache>
                <c:formatCode>;;;</c:formatCode>
                <c:ptCount val="23"/>
                <c:pt idx="0">
                  <c:v>1</c:v>
                </c:pt>
                <c:pt idx="1">
                  <c:v>0</c:v>
                </c:pt>
                <c:pt idx="2">
                  <c:v>0</c:v>
                </c:pt>
                <c:pt idx="3">
                  <c:v>0</c:v>
                </c:pt>
                <c:pt idx="4">
                  <c:v>1</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1E-26BA-4F4C-9CFD-216D303E3DE1}"/>
            </c:ext>
          </c:extLst>
        </c:ser>
        <c:ser>
          <c:idx val="8"/>
          <c:order val="8"/>
          <c:tx>
            <c:strRef>
              <c:f>'2015'!$J$5</c:f>
              <c:strCache>
                <c:ptCount val="1"/>
                <c:pt idx="0">
                  <c:v>Sep</c:v>
                </c:pt>
              </c:strCache>
            </c:strRef>
          </c:tx>
          <c:spPr>
            <a:pattFill prst="wdUpDiag">
              <a:fgClr>
                <a:srgbClr val="000080"/>
              </a:fgClr>
              <a:bgClr>
                <a:schemeClr val="bg1"/>
              </a:bgClr>
            </a:pattFill>
            <a:ln>
              <a:solidFill>
                <a:srgbClr val="000000"/>
              </a:solidFill>
            </a:ln>
          </c:spPr>
          <c:invertIfNegative val="0"/>
          <c:dPt>
            <c:idx val="22"/>
            <c:invertIfNegative val="0"/>
            <c:bubble3D val="0"/>
            <c:extLst>
              <c:ext xmlns:c16="http://schemas.microsoft.com/office/drawing/2014/chart" uri="{C3380CC4-5D6E-409C-BE32-E72D297353CC}">
                <c16:uniqueId val="{0000001F-26BA-4F4C-9CFD-216D303E3DE1}"/>
              </c:ext>
            </c:extLst>
          </c:dPt>
          <c:cat>
            <c:strRef>
              <c:f>'2015'!$A$42:$A$64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'2015'!$J$42:$J$64</c:f>
              <c:numCache>
                <c:formatCode>;;;</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20-26BA-4F4C-9CFD-216D303E3DE1}"/>
            </c:ext>
          </c:extLst>
        </c:ser>
        <c:ser>
          <c:idx val="9"/>
          <c:order val="9"/>
          <c:tx>
            <c:strRef>
              <c:f>'2015'!$K$5</c:f>
              <c:strCache>
                <c:ptCount val="1"/>
                <c:pt idx="0">
                  <c:v>Okt</c:v>
                </c:pt>
              </c:strCache>
            </c:strRef>
          </c:tx>
          <c:spPr>
            <a:pattFill prst="wdUpDiag">
              <a:fgClr>
                <a:srgbClr val="FF00FF"/>
              </a:fgClr>
              <a:bgClr>
                <a:schemeClr val="bg1"/>
              </a:bgClr>
            </a:pattFill>
            <a:ln w="12700">
              <a:solidFill>
                <a:srgbClr val="000000"/>
              </a:solidFill>
              <a:prstDash val="solid"/>
            </a:ln>
          </c:spPr>
          <c:invertIfNegative val="0"/>
          <c:cat>
            <c:strRef>
              <c:f>'2015'!$A$42:$A$64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'2015'!$K$42:$K$64</c:f>
              <c:numCache>
                <c:formatCode>;;;</c:formatCode>
                <c:ptCount val="23"/>
                <c:pt idx="0">
                  <c:v>0</c:v>
                </c:pt>
                <c:pt idx="1">
                  <c:v>0</c:v>
                </c:pt>
                <c:pt idx="2">
                  <c:v>0</c:v>
                </c:pt>
                <c:pt idx="3">
                  <c:v>0</c:v>
                </c:pt>
                <c:pt idx="4">
                  <c:v>0</c:v>
                </c:pt>
                <c:pt idx="5">
                  <c:v>0</c:v>
                </c:pt>
                <c:pt idx="6">
                  <c:v>0</c:v>
                </c:pt>
                <c:pt idx="7">
                  <c:v>1</c:v>
                </c:pt>
                <c:pt idx="8">
                  <c:v>0</c:v>
                </c:pt>
                <c:pt idx="9">
                  <c:v>0</c:v>
                </c:pt>
                <c:pt idx="10">
                  <c:v>1</c:v>
                </c:pt>
                <c:pt idx="11">
                  <c:v>2</c:v>
                </c:pt>
                <c:pt idx="12">
                  <c:v>2</c:v>
                </c:pt>
                <c:pt idx="13">
                  <c:v>1</c:v>
                </c:pt>
                <c:pt idx="14">
                  <c:v>4</c:v>
                </c:pt>
                <c:pt idx="15">
                  <c:v>0</c:v>
                </c:pt>
                <c:pt idx="16">
                  <c:v>1</c:v>
                </c:pt>
                <c:pt idx="17">
                  <c:v>0</c:v>
                </c:pt>
                <c:pt idx="18">
                  <c:v>0</c:v>
                </c:pt>
                <c:pt idx="19">
                  <c:v>0</c:v>
                </c:pt>
                <c:pt idx="20">
                  <c:v>5</c:v>
                </c:pt>
                <c:pt idx="21">
                  <c:v>2</c:v>
                </c:pt>
                <c:pt idx="22">
                  <c:v>0</c:v>
                </c:pt>
              </c:numCache>
            </c:numRef>
          </c:val>
          <c:extLst>
            <c:ext xmlns:c16="http://schemas.microsoft.com/office/drawing/2014/chart" uri="{C3380CC4-5D6E-409C-BE32-E72D297353CC}">
              <c16:uniqueId val="{00000021-26BA-4F4C-9CFD-216D303E3DE1}"/>
            </c:ext>
          </c:extLst>
        </c:ser>
        <c:ser>
          <c:idx val="10"/>
          <c:order val="10"/>
          <c:tx>
            <c:strRef>
              <c:f>'2015'!$L$5</c:f>
              <c:strCache>
                <c:ptCount val="1"/>
                <c:pt idx="0">
                  <c:v>Nov</c:v>
                </c:pt>
              </c:strCache>
            </c:strRef>
          </c:tx>
          <c:spPr>
            <a:pattFill prst="wdUpDiag">
              <a:fgClr>
                <a:schemeClr val="accent3">
                  <a:lumMod val="75000"/>
                </a:schemeClr>
              </a:fgClr>
              <a:bgClr>
                <a:schemeClr val="bg1"/>
              </a:bgClr>
            </a:pattFill>
            <a:ln w="12700">
              <a:solidFill>
                <a:srgbClr val="000000"/>
              </a:solidFill>
              <a:prstDash val="solid"/>
            </a:ln>
          </c:spPr>
          <c:invertIfNegative val="0"/>
          <c:cat>
            <c:strRef>
              <c:f>'2015'!$A$42:$A$64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'2015'!$L$42:$L$64</c:f>
              <c:numCache>
                <c:formatCode>;;;</c:formatCode>
                <c:ptCount val="23"/>
                <c:pt idx="0">
                  <c:v>0</c:v>
                </c:pt>
                <c:pt idx="1">
                  <c:v>0</c:v>
                </c:pt>
                <c:pt idx="2">
                  <c:v>0</c:v>
                </c:pt>
                <c:pt idx="3">
                  <c:v>0</c:v>
                </c:pt>
                <c:pt idx="4">
                  <c:v>0</c:v>
                </c:pt>
                <c:pt idx="5">
                  <c:v>0</c:v>
                </c:pt>
                <c:pt idx="6">
                  <c:v>0</c:v>
                </c:pt>
                <c:pt idx="7">
                  <c:v>0</c:v>
                </c:pt>
                <c:pt idx="8">
                  <c:v>0</c:v>
                </c:pt>
                <c:pt idx="9">
                  <c:v>0</c:v>
                </c:pt>
                <c:pt idx="10">
                  <c:v>1</c:v>
                </c:pt>
                <c:pt idx="11">
                  <c:v>4</c:v>
                </c:pt>
                <c:pt idx="12">
                  <c:v>4</c:v>
                </c:pt>
                <c:pt idx="13">
                  <c:v>4</c:v>
                </c:pt>
                <c:pt idx="14">
                  <c:v>3</c:v>
                </c:pt>
                <c:pt idx="15">
                  <c:v>0</c:v>
                </c:pt>
                <c:pt idx="16">
                  <c:v>3</c:v>
                </c:pt>
                <c:pt idx="17">
                  <c:v>1</c:v>
                </c:pt>
                <c:pt idx="18">
                  <c:v>0</c:v>
                </c:pt>
                <c:pt idx="19">
                  <c:v>0</c:v>
                </c:pt>
                <c:pt idx="20">
                  <c:v>3</c:v>
                </c:pt>
                <c:pt idx="21">
                  <c:v>2</c:v>
                </c:pt>
                <c:pt idx="22">
                  <c:v>0</c:v>
                </c:pt>
              </c:numCache>
            </c:numRef>
          </c:val>
          <c:extLst>
            <c:ext xmlns:c16="http://schemas.microsoft.com/office/drawing/2014/chart" uri="{C3380CC4-5D6E-409C-BE32-E72D297353CC}">
              <c16:uniqueId val="{00000022-26BA-4F4C-9CFD-216D303E3DE1}"/>
            </c:ext>
          </c:extLst>
        </c:ser>
        <c:ser>
          <c:idx val="11"/>
          <c:order val="11"/>
          <c:tx>
            <c:strRef>
              <c:f>'2015'!$M$5</c:f>
              <c:strCache>
                <c:ptCount val="1"/>
                <c:pt idx="0">
                  <c:v>Dez</c:v>
                </c:pt>
              </c:strCache>
            </c:strRef>
          </c:tx>
          <c:spPr>
            <a:pattFill prst="wdUpDiag">
              <a:fgClr>
                <a:srgbClr val="00FFFF"/>
              </a:fgClr>
              <a:bgClr>
                <a:schemeClr val="bg1"/>
              </a:bgClr>
            </a:pattFill>
            <a:ln w="12700">
              <a:solidFill>
                <a:srgbClr val="000000"/>
              </a:solidFill>
              <a:prstDash val="solid"/>
            </a:ln>
          </c:spPr>
          <c:invertIfNegative val="0"/>
          <c:cat>
            <c:strRef>
              <c:f>'2015'!$A$42:$A$64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'2015'!$M$42:$M$64</c:f>
              <c:numCache>
                <c:formatCode>;;;</c:formatCode>
                <c:ptCount val="23"/>
                <c:pt idx="0">
                  <c:v>0</c:v>
                </c:pt>
                <c:pt idx="1">
                  <c:v>0</c:v>
                </c:pt>
                <c:pt idx="2">
                  <c:v>0</c:v>
                </c:pt>
                <c:pt idx="3">
                  <c:v>0</c:v>
                </c:pt>
                <c:pt idx="4">
                  <c:v>1</c:v>
                </c:pt>
                <c:pt idx="5">
                  <c:v>0</c:v>
                </c:pt>
                <c:pt idx="6">
                  <c:v>0</c:v>
                </c:pt>
                <c:pt idx="7">
                  <c:v>0</c:v>
                </c:pt>
                <c:pt idx="8">
                  <c:v>0</c:v>
                </c:pt>
                <c:pt idx="9">
                  <c:v>0</c:v>
                </c:pt>
                <c:pt idx="10">
                  <c:v>0</c:v>
                </c:pt>
                <c:pt idx="11">
                  <c:v>2</c:v>
                </c:pt>
                <c:pt idx="12">
                  <c:v>1</c:v>
                </c:pt>
                <c:pt idx="13">
                  <c:v>1</c:v>
                </c:pt>
                <c:pt idx="14">
                  <c:v>0</c:v>
                </c:pt>
                <c:pt idx="15">
                  <c:v>0</c:v>
                </c:pt>
                <c:pt idx="16">
                  <c:v>0</c:v>
                </c:pt>
                <c:pt idx="17">
                  <c:v>2</c:v>
                </c:pt>
                <c:pt idx="18">
                  <c:v>0</c:v>
                </c:pt>
                <c:pt idx="19">
                  <c:v>0</c:v>
                </c:pt>
                <c:pt idx="20">
                  <c:v>1</c:v>
                </c:pt>
                <c:pt idx="21">
                  <c:v>0</c:v>
                </c:pt>
                <c:pt idx="22">
                  <c:v>0</c:v>
                </c:pt>
              </c:numCache>
            </c:numRef>
          </c:val>
          <c:extLst>
            <c:ext xmlns:c16="http://schemas.microsoft.com/office/drawing/2014/chart" uri="{C3380CC4-5D6E-409C-BE32-E72D297353CC}">
              <c16:uniqueId val="{00000023-26BA-4F4C-9CFD-216D303E3DE1}"/>
            </c:ext>
          </c:extLst>
        </c:ser>
        <c:dLbls>
          <c:showLegendKey val="0"/>
          <c:showVal val="0"/>
          <c:showCatName val="0"/>
          <c:showSerName val="0"/>
          <c:showPercent val="0"/>
          <c:showBubbleSize val="0"/>
        </c:dLbls>
        <c:gapWidth val="150"/>
        <c:overlap val="100"/>
        <c:axId val="184896512"/>
        <c:axId val="184898688"/>
      </c:barChart>
      <c:scatterChart>
        <c:scatterStyle val="lineMarker"/>
        <c:varyColors val="0"/>
        <c:ser>
          <c:idx val="12"/>
          <c:order val="12"/>
          <c:tx>
            <c:v>Anzahl PM10-Überschreitngstage</c:v>
          </c:tx>
          <c:spPr>
            <a:ln w="28575">
              <a:noFill/>
            </a:ln>
          </c:spPr>
          <c:marker>
            <c:symbol val="none"/>
          </c:marker>
          <c:errBars>
            <c:errDir val="y"/>
            <c:errBarType val="minus"/>
            <c:errValType val="fixedVal"/>
            <c:noEndCap val="1"/>
            <c:val val="1000"/>
            <c:spPr>
              <a:ln w="38100">
                <a:solidFill>
                  <a:srgbClr val="FF0000"/>
                </a:solidFill>
              </a:ln>
            </c:spPr>
          </c:errBars>
          <c:errBars>
            <c:errDir val="x"/>
            <c:errBarType val="both"/>
            <c:errValType val="fixedVal"/>
            <c:noEndCap val="0"/>
            <c:val val="1"/>
          </c:errBars>
          <c:yVal>
            <c:numLit>
              <c:formatCode>General</c:formatCode>
              <c:ptCount val="1"/>
              <c:pt idx="0">
                <c:v>100</c:v>
              </c:pt>
            </c:numLit>
          </c:yVal>
          <c:smooth val="0"/>
          <c:extLst>
            <c:ext xmlns:c16="http://schemas.microsoft.com/office/drawing/2014/chart" uri="{C3380CC4-5D6E-409C-BE32-E72D297353CC}">
              <c16:uniqueId val="{00000024-26BA-4F4C-9CFD-216D303E3DE1}"/>
            </c:ext>
          </c:extLst>
        </c:ser>
        <c:dLbls>
          <c:showLegendKey val="0"/>
          <c:showVal val="0"/>
          <c:showCatName val="0"/>
          <c:showSerName val="0"/>
          <c:showPercent val="0"/>
          <c:showBubbleSize val="0"/>
        </c:dLbls>
        <c:axId val="184914688"/>
        <c:axId val="184900608"/>
      </c:scatterChart>
      <c:catAx>
        <c:axId val="184896512"/>
        <c:scaling>
          <c:orientation val="maxMin"/>
        </c:scaling>
        <c:delete val="0"/>
        <c:axPos val="l"/>
        <c:title>
          <c:tx>
            <c:rich>
              <a:bodyPr/>
              <a:lstStyle/>
              <a:p>
                <a:pPr>
                  <a:defRPr sz="1200" b="1" i="0" u="none" strike="noStrike" baseline="0">
                    <a:solidFill>
                      <a:srgbClr val="000000"/>
                    </a:solidFill>
                    <a:latin typeface="Times New Roman"/>
                    <a:ea typeface="Times New Roman"/>
                    <a:cs typeface="Times New Roman"/>
                  </a:defRPr>
                </a:pPr>
                <a:r>
                  <a:rPr lang="de-DE"/>
                  <a:t>Messstationen</a:t>
                </a:r>
              </a:p>
            </c:rich>
          </c:tx>
          <c:layout>
            <c:manualLayout>
              <c:xMode val="edge"/>
              <c:yMode val="edge"/>
              <c:x val="1.2033337551750945E-2"/>
              <c:y val="0.4158105722297227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84898688"/>
        <c:crossesAt val="0"/>
        <c:auto val="1"/>
        <c:lblAlgn val="ctr"/>
        <c:lblOffset val="180"/>
        <c:noMultiLvlLbl val="0"/>
      </c:catAx>
      <c:valAx>
        <c:axId val="184898688"/>
        <c:scaling>
          <c:orientation val="minMax"/>
          <c:max val="105"/>
          <c:min val="0"/>
        </c:scaling>
        <c:delete val="0"/>
        <c:axPos val="b"/>
        <c:majorGridlines>
          <c:spPr>
            <a:ln w="3175">
              <a:solidFill>
                <a:schemeClr val="bg1">
                  <a:lumMod val="50000"/>
                </a:schemeClr>
              </a:solidFill>
              <a:prstDash val="solid"/>
            </a:ln>
          </c:spPr>
        </c:majorGridlines>
        <c:minorGridlines>
          <c:spPr>
            <a:ln>
              <a:gradFill>
                <a:gsLst>
                  <a:gs pos="0">
                    <a:schemeClr val="bg1">
                      <a:lumMod val="75000"/>
                    </a:schemeClr>
                  </a:gs>
                  <a:gs pos="26696">
                    <a:srgbClr val="C3D2ED"/>
                  </a:gs>
                  <a:gs pos="50000">
                    <a:schemeClr val="accent1">
                      <a:tint val="44500"/>
                      <a:satMod val="160000"/>
                    </a:schemeClr>
                  </a:gs>
                  <a:gs pos="100000">
                    <a:schemeClr val="accent1">
                      <a:tint val="23500"/>
                      <a:satMod val="160000"/>
                    </a:schemeClr>
                  </a:gs>
                </a:gsLst>
                <a:lin ang="5400000" scaled="0"/>
              </a:gradFill>
            </a:ln>
          </c:spPr>
        </c:minorGridlines>
        <c:title>
          <c:tx>
            <c:rich>
              <a:bodyPr/>
              <a:lstStyle/>
              <a:p>
                <a:pPr>
                  <a:defRPr sz="1200" b="1" i="0" u="none" strike="noStrike" baseline="0">
                    <a:solidFill>
                      <a:srgbClr val="000000"/>
                    </a:solidFill>
                    <a:latin typeface="Times New Roman"/>
                    <a:ea typeface="Times New Roman"/>
                    <a:cs typeface="Times New Roman"/>
                  </a:defRPr>
                </a:pPr>
                <a:r>
                  <a:rPr lang="de-DE" sz="1200" b="1" i="0" u="none" strike="noStrike" baseline="0">
                    <a:solidFill>
                      <a:srgbClr val="000000"/>
                    </a:solidFill>
                    <a:latin typeface="Times New Roman"/>
                    <a:cs typeface="Times New Roman"/>
                  </a:rPr>
                  <a:t>Anzahl der Tage mit PM</a:t>
                </a:r>
                <a:r>
                  <a:rPr lang="de-DE" sz="1200" b="1" i="0" u="none" strike="noStrike" baseline="-25000">
                    <a:solidFill>
                      <a:srgbClr val="000000"/>
                    </a:solidFill>
                    <a:latin typeface="Times New Roman"/>
                    <a:cs typeface="Times New Roman"/>
                  </a:rPr>
                  <a:t>10</a:t>
                </a:r>
                <a:r>
                  <a:rPr lang="de-DE" sz="1200" b="1" i="0" u="none" strike="noStrike" baseline="0">
                    <a:solidFill>
                      <a:srgbClr val="000000"/>
                    </a:solidFill>
                    <a:latin typeface="Times New Roman"/>
                    <a:cs typeface="Times New Roman"/>
                  </a:rPr>
                  <a:t>-Überschreitung</a:t>
                </a:r>
                <a:endParaRPr lang="de-DE"/>
              </a:p>
            </c:rich>
          </c:tx>
          <c:layout>
            <c:manualLayout>
              <c:xMode val="edge"/>
              <c:yMode val="edge"/>
              <c:x val="0.46148487987313574"/>
              <c:y val="0.89438806761875234"/>
            </c:manualLayout>
          </c:layout>
          <c:overlay val="0"/>
          <c:spPr>
            <a:noFill/>
            <a:ln w="25400">
              <a:noFill/>
            </a:ln>
          </c:spPr>
        </c:title>
        <c:numFmt formatCode="0;[Red]0" sourceLinked="0"/>
        <c:majorTickMark val="out"/>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84896512"/>
        <c:crosses val="max"/>
        <c:crossBetween val="between"/>
        <c:minorUnit val="5"/>
      </c:valAx>
      <c:valAx>
        <c:axId val="184900608"/>
        <c:scaling>
          <c:orientation val="minMax"/>
          <c:max val="100"/>
          <c:min val="0"/>
        </c:scaling>
        <c:delete val="0"/>
        <c:axPos val="r"/>
        <c:numFmt formatCode="General" sourceLinked="1"/>
        <c:majorTickMark val="out"/>
        <c:minorTickMark val="none"/>
        <c:tickLblPos val="none"/>
        <c:spPr>
          <a:ln>
            <a:noFill/>
          </a:ln>
        </c:spPr>
        <c:crossAx val="184914688"/>
        <c:crosses val="max"/>
        <c:crossBetween val="midCat"/>
      </c:valAx>
      <c:valAx>
        <c:axId val="184914688"/>
        <c:scaling>
          <c:orientation val="minMax"/>
          <c:max val="3"/>
          <c:min val="0"/>
        </c:scaling>
        <c:delete val="0"/>
        <c:axPos val="t"/>
        <c:majorTickMark val="out"/>
        <c:minorTickMark val="none"/>
        <c:tickLblPos val="none"/>
        <c:spPr>
          <a:ln>
            <a:noFill/>
          </a:ln>
        </c:spPr>
        <c:crossAx val="184900608"/>
        <c:crosses val="max"/>
        <c:crossBetween val="midCat"/>
      </c:valAx>
      <c:spPr>
        <a:solidFill>
          <a:srgbClr val="FFFFFF"/>
        </a:solidFill>
        <a:ln w="12700">
          <a:solidFill>
            <a:srgbClr val="808080"/>
          </a:solidFill>
          <a:prstDash val="solid"/>
        </a:ln>
      </c:spPr>
    </c:plotArea>
    <c:legend>
      <c:legendPos val="b"/>
      <c:legendEntry>
        <c:idx val="12"/>
        <c:delete val="1"/>
      </c:legendEntry>
      <c:layout>
        <c:manualLayout>
          <c:xMode val="edge"/>
          <c:yMode val="edge"/>
          <c:x val="0.22770777213313326"/>
          <c:y val="0.96242600477723539"/>
          <c:w val="0.6306726036242275"/>
          <c:h val="2.1683851714971822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a:ea typeface="Times New Roman"/>
              <a:cs typeface="Times New Roman"/>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a:ea typeface="Times New Roman"/>
          <a:cs typeface="Times New Roman"/>
        </a:defRPr>
      </a:pPr>
      <a:endParaRPr lang="de-DE"/>
    </a:p>
  </c:txPr>
  <c:printSettings>
    <c:headerFooter/>
    <c:pageMargins b="0.78740157499999996" l="0.7" r="0.7" t="0.78740157499999996" header="0.3" footer="0.3"/>
    <c:pageSetup paperSize="9" orientation="landscape" horizontalDpi="1200" verticalDpi="12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800" b="1" i="0" u="none" strike="noStrike" baseline="0">
                <a:solidFill>
                  <a:srgbClr val="000000"/>
                </a:solidFill>
                <a:latin typeface="Times New Roman"/>
                <a:ea typeface="Times New Roman"/>
                <a:cs typeface="Times New Roman"/>
              </a:defRPr>
            </a:pPr>
            <a:r>
              <a:rPr lang="de-DE" sz="1800" b="1" i="0" u="none" strike="noStrike" baseline="0">
                <a:solidFill>
                  <a:srgbClr val="000000"/>
                </a:solidFill>
                <a:latin typeface="Times New Roman"/>
                <a:cs typeface="Times New Roman"/>
              </a:rPr>
              <a:t>Anzahl der PM</a:t>
            </a:r>
            <a:r>
              <a:rPr lang="de-DE" sz="1800" b="1" i="0" u="none" strike="noStrike" baseline="-25000">
                <a:solidFill>
                  <a:srgbClr val="000000"/>
                </a:solidFill>
                <a:latin typeface="Times New Roman"/>
                <a:cs typeface="Times New Roman"/>
              </a:rPr>
              <a:t>10</a:t>
            </a:r>
            <a:r>
              <a:rPr lang="de-DE" sz="1800" b="1" i="0" u="none" strike="noStrike" baseline="0">
                <a:solidFill>
                  <a:srgbClr val="000000"/>
                </a:solidFill>
                <a:latin typeface="Times New Roman"/>
                <a:cs typeface="Times New Roman"/>
              </a:rPr>
              <a:t>-Überschreitungen von 50 µg/m³ für 2016 </a:t>
            </a:r>
            <a:endParaRPr lang="de-DE"/>
          </a:p>
        </c:rich>
      </c:tx>
      <c:layout>
        <c:manualLayout>
          <c:xMode val="edge"/>
          <c:yMode val="edge"/>
          <c:x val="0.32179126029982019"/>
          <c:y val="3.0319456710418125E-2"/>
        </c:manualLayout>
      </c:layout>
      <c:overlay val="0"/>
      <c:spPr>
        <a:noFill/>
        <a:ln w="25400">
          <a:noFill/>
        </a:ln>
      </c:spPr>
    </c:title>
    <c:autoTitleDeleted val="0"/>
    <c:plotArea>
      <c:layout>
        <c:manualLayout>
          <c:layoutTarget val="inner"/>
          <c:xMode val="edge"/>
          <c:yMode val="edge"/>
          <c:x val="0.19559780080130154"/>
          <c:y val="0.11348009253051505"/>
          <c:w val="0.74632654943691146"/>
          <c:h val="0.7456471656536291"/>
        </c:manualLayout>
      </c:layout>
      <c:barChart>
        <c:barDir val="bar"/>
        <c:grouping val="stacked"/>
        <c:varyColors val="0"/>
        <c:ser>
          <c:idx val="0"/>
          <c:order val="0"/>
          <c:tx>
            <c:strRef>
              <c:f>'2016'!$B$5</c:f>
              <c:strCache>
                <c:ptCount val="1"/>
                <c:pt idx="0">
                  <c:v>Jan</c:v>
                </c:pt>
              </c:strCache>
            </c:strRef>
          </c:tx>
          <c:spPr>
            <a:pattFill prst="wdUpDiag">
              <a:fgClr>
                <a:schemeClr val="accent5">
                  <a:lumMod val="75000"/>
                </a:schemeClr>
              </a:fgClr>
              <a:bgClr>
                <a:schemeClr val="bg1"/>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F089-4E29-B70D-B437695E6761}"/>
              </c:ext>
            </c:extLst>
          </c:dPt>
          <c:dPt>
            <c:idx val="2"/>
            <c:invertIfNegative val="0"/>
            <c:bubble3D val="0"/>
            <c:extLst>
              <c:ext xmlns:c16="http://schemas.microsoft.com/office/drawing/2014/chart" uri="{C3380CC4-5D6E-409C-BE32-E72D297353CC}">
                <c16:uniqueId val="{00000001-F089-4E29-B70D-B437695E6761}"/>
              </c:ext>
            </c:extLst>
          </c:dPt>
          <c:dPt>
            <c:idx val="3"/>
            <c:invertIfNegative val="0"/>
            <c:bubble3D val="0"/>
            <c:extLst>
              <c:ext xmlns:c16="http://schemas.microsoft.com/office/drawing/2014/chart" uri="{C3380CC4-5D6E-409C-BE32-E72D297353CC}">
                <c16:uniqueId val="{00000002-F089-4E29-B70D-B437695E6761}"/>
              </c:ext>
            </c:extLst>
          </c:dPt>
          <c:dPt>
            <c:idx val="4"/>
            <c:invertIfNegative val="0"/>
            <c:bubble3D val="0"/>
            <c:extLst>
              <c:ext xmlns:c16="http://schemas.microsoft.com/office/drawing/2014/chart" uri="{C3380CC4-5D6E-409C-BE32-E72D297353CC}">
                <c16:uniqueId val="{00000003-F089-4E29-B70D-B437695E6761}"/>
              </c:ext>
            </c:extLst>
          </c:dPt>
          <c:dPt>
            <c:idx val="5"/>
            <c:invertIfNegative val="0"/>
            <c:bubble3D val="0"/>
            <c:extLst>
              <c:ext xmlns:c16="http://schemas.microsoft.com/office/drawing/2014/chart" uri="{C3380CC4-5D6E-409C-BE32-E72D297353CC}">
                <c16:uniqueId val="{00000004-F089-4E29-B70D-B437695E6761}"/>
              </c:ext>
            </c:extLst>
          </c:dPt>
          <c:dPt>
            <c:idx val="6"/>
            <c:invertIfNegative val="0"/>
            <c:bubble3D val="0"/>
            <c:extLst>
              <c:ext xmlns:c16="http://schemas.microsoft.com/office/drawing/2014/chart" uri="{C3380CC4-5D6E-409C-BE32-E72D297353CC}">
                <c16:uniqueId val="{00000005-F089-4E29-B70D-B437695E6761}"/>
              </c:ext>
            </c:extLst>
          </c:dPt>
          <c:dPt>
            <c:idx val="7"/>
            <c:invertIfNegative val="0"/>
            <c:bubble3D val="0"/>
            <c:extLst>
              <c:ext xmlns:c16="http://schemas.microsoft.com/office/drawing/2014/chart" uri="{C3380CC4-5D6E-409C-BE32-E72D297353CC}">
                <c16:uniqueId val="{00000006-F089-4E29-B70D-B437695E6761}"/>
              </c:ext>
            </c:extLst>
          </c:dPt>
          <c:dPt>
            <c:idx val="9"/>
            <c:invertIfNegative val="0"/>
            <c:bubble3D val="0"/>
            <c:extLst>
              <c:ext xmlns:c16="http://schemas.microsoft.com/office/drawing/2014/chart" uri="{C3380CC4-5D6E-409C-BE32-E72D297353CC}">
                <c16:uniqueId val="{00000007-F089-4E29-B70D-B437695E6761}"/>
              </c:ext>
            </c:extLst>
          </c:dPt>
          <c:dPt>
            <c:idx val="10"/>
            <c:invertIfNegative val="0"/>
            <c:bubble3D val="0"/>
            <c:extLst>
              <c:ext xmlns:c16="http://schemas.microsoft.com/office/drawing/2014/chart" uri="{C3380CC4-5D6E-409C-BE32-E72D297353CC}">
                <c16:uniqueId val="{00000008-F089-4E29-B70D-B437695E6761}"/>
              </c:ext>
            </c:extLst>
          </c:dPt>
          <c:dPt>
            <c:idx val="11"/>
            <c:invertIfNegative val="0"/>
            <c:bubble3D val="0"/>
            <c:extLst>
              <c:ext xmlns:c16="http://schemas.microsoft.com/office/drawing/2014/chart" uri="{C3380CC4-5D6E-409C-BE32-E72D297353CC}">
                <c16:uniqueId val="{00000009-F089-4E29-B70D-B437695E6761}"/>
              </c:ext>
            </c:extLst>
          </c:dPt>
          <c:dPt>
            <c:idx val="12"/>
            <c:invertIfNegative val="0"/>
            <c:bubble3D val="0"/>
            <c:extLst>
              <c:ext xmlns:c16="http://schemas.microsoft.com/office/drawing/2014/chart" uri="{C3380CC4-5D6E-409C-BE32-E72D297353CC}">
                <c16:uniqueId val="{0000000A-F089-4E29-B70D-B437695E6761}"/>
              </c:ext>
            </c:extLst>
          </c:dPt>
          <c:dPt>
            <c:idx val="13"/>
            <c:invertIfNegative val="0"/>
            <c:bubble3D val="0"/>
            <c:extLst>
              <c:ext xmlns:c16="http://schemas.microsoft.com/office/drawing/2014/chart" uri="{C3380CC4-5D6E-409C-BE32-E72D297353CC}">
                <c16:uniqueId val="{0000000B-F089-4E29-B70D-B437695E6761}"/>
              </c:ext>
            </c:extLst>
          </c:dPt>
          <c:dPt>
            <c:idx val="14"/>
            <c:invertIfNegative val="0"/>
            <c:bubble3D val="0"/>
            <c:extLst>
              <c:ext xmlns:c16="http://schemas.microsoft.com/office/drawing/2014/chart" uri="{C3380CC4-5D6E-409C-BE32-E72D297353CC}">
                <c16:uniqueId val="{0000000C-F089-4E29-B70D-B437695E6761}"/>
              </c:ext>
            </c:extLst>
          </c:dPt>
          <c:dPt>
            <c:idx val="15"/>
            <c:invertIfNegative val="0"/>
            <c:bubble3D val="0"/>
            <c:extLst>
              <c:ext xmlns:c16="http://schemas.microsoft.com/office/drawing/2014/chart" uri="{C3380CC4-5D6E-409C-BE32-E72D297353CC}">
                <c16:uniqueId val="{0000000D-F089-4E29-B70D-B437695E6761}"/>
              </c:ext>
            </c:extLst>
          </c:dPt>
          <c:dPt>
            <c:idx val="16"/>
            <c:invertIfNegative val="0"/>
            <c:bubble3D val="0"/>
            <c:extLst>
              <c:ext xmlns:c16="http://schemas.microsoft.com/office/drawing/2014/chart" uri="{C3380CC4-5D6E-409C-BE32-E72D297353CC}">
                <c16:uniqueId val="{0000000E-F089-4E29-B70D-B437695E6761}"/>
              </c:ext>
            </c:extLst>
          </c:dPt>
          <c:dPt>
            <c:idx val="17"/>
            <c:invertIfNegative val="0"/>
            <c:bubble3D val="0"/>
            <c:extLst>
              <c:ext xmlns:c16="http://schemas.microsoft.com/office/drawing/2014/chart" uri="{C3380CC4-5D6E-409C-BE32-E72D297353CC}">
                <c16:uniqueId val="{0000000F-F089-4E29-B70D-B437695E6761}"/>
              </c:ext>
            </c:extLst>
          </c:dPt>
          <c:dPt>
            <c:idx val="18"/>
            <c:invertIfNegative val="0"/>
            <c:bubble3D val="0"/>
            <c:extLst>
              <c:ext xmlns:c16="http://schemas.microsoft.com/office/drawing/2014/chart" uri="{C3380CC4-5D6E-409C-BE32-E72D297353CC}">
                <c16:uniqueId val="{00000010-F089-4E29-B70D-B437695E6761}"/>
              </c:ext>
            </c:extLst>
          </c:dPt>
          <c:dPt>
            <c:idx val="19"/>
            <c:invertIfNegative val="0"/>
            <c:bubble3D val="0"/>
            <c:extLst>
              <c:ext xmlns:c16="http://schemas.microsoft.com/office/drawing/2014/chart" uri="{C3380CC4-5D6E-409C-BE32-E72D297353CC}">
                <c16:uniqueId val="{00000011-F089-4E29-B70D-B437695E6761}"/>
              </c:ext>
            </c:extLst>
          </c:dPt>
          <c:dPt>
            <c:idx val="20"/>
            <c:invertIfNegative val="0"/>
            <c:bubble3D val="0"/>
            <c:extLst>
              <c:ext xmlns:c16="http://schemas.microsoft.com/office/drawing/2014/chart" uri="{C3380CC4-5D6E-409C-BE32-E72D297353CC}">
                <c16:uniqueId val="{00000012-F089-4E29-B70D-B437695E6761}"/>
              </c:ext>
            </c:extLst>
          </c:dPt>
          <c:dPt>
            <c:idx val="21"/>
            <c:invertIfNegative val="0"/>
            <c:bubble3D val="0"/>
            <c:extLst>
              <c:ext xmlns:c16="http://schemas.microsoft.com/office/drawing/2014/chart" uri="{C3380CC4-5D6E-409C-BE32-E72D297353CC}">
                <c16:uniqueId val="{00000013-F089-4E29-B70D-B437695E6761}"/>
              </c:ext>
            </c:extLst>
          </c:dPt>
          <c:dPt>
            <c:idx val="22"/>
            <c:invertIfNegative val="0"/>
            <c:bubble3D val="0"/>
            <c:extLst>
              <c:ext xmlns:c16="http://schemas.microsoft.com/office/drawing/2014/chart" uri="{C3380CC4-5D6E-409C-BE32-E72D297353CC}">
                <c16:uniqueId val="{00000014-F089-4E29-B70D-B437695E6761}"/>
              </c:ext>
            </c:extLst>
          </c:dPt>
          <c:cat>
            <c:strRef>
              <c:f>'2016'!$A$42:$A$64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('2016'!$B$42:$B$64,'2016'!$A$69)</c:f>
              <c:numCache>
                <c:formatCode>;;;</c:formatCode>
                <c:ptCount val="24"/>
                <c:pt idx="0">
                  <c:v>1</c:v>
                </c:pt>
                <c:pt idx="1">
                  <c:v>0</c:v>
                </c:pt>
                <c:pt idx="2">
                  <c:v>0</c:v>
                </c:pt>
                <c:pt idx="3">
                  <c:v>2</c:v>
                </c:pt>
                <c:pt idx="4">
                  <c:v>3</c:v>
                </c:pt>
                <c:pt idx="5">
                  <c:v>3</c:v>
                </c:pt>
                <c:pt idx="6">
                  <c:v>0</c:v>
                </c:pt>
                <c:pt idx="7">
                  <c:v>0</c:v>
                </c:pt>
                <c:pt idx="8">
                  <c:v>0</c:v>
                </c:pt>
                <c:pt idx="9">
                  <c:v>2</c:v>
                </c:pt>
                <c:pt idx="10">
                  <c:v>5</c:v>
                </c:pt>
                <c:pt idx="11">
                  <c:v>3</c:v>
                </c:pt>
                <c:pt idx="12">
                  <c:v>3</c:v>
                </c:pt>
                <c:pt idx="13">
                  <c:v>2</c:v>
                </c:pt>
                <c:pt idx="14">
                  <c:v>7</c:v>
                </c:pt>
                <c:pt idx="15">
                  <c:v>6</c:v>
                </c:pt>
                <c:pt idx="16">
                  <c:v>3</c:v>
                </c:pt>
                <c:pt idx="17">
                  <c:v>6</c:v>
                </c:pt>
                <c:pt idx="18">
                  <c:v>4</c:v>
                </c:pt>
                <c:pt idx="19">
                  <c:v>4</c:v>
                </c:pt>
                <c:pt idx="20">
                  <c:v>8</c:v>
                </c:pt>
                <c:pt idx="21">
                  <c:v>5</c:v>
                </c:pt>
                <c:pt idx="22">
                  <c:v>4</c:v>
                </c:pt>
              </c:numCache>
            </c:numRef>
          </c:val>
          <c:extLst>
            <c:ext xmlns:c16="http://schemas.microsoft.com/office/drawing/2014/chart" uri="{C3380CC4-5D6E-409C-BE32-E72D297353CC}">
              <c16:uniqueId val="{00000015-F089-4E29-B70D-B437695E6761}"/>
            </c:ext>
          </c:extLst>
        </c:ser>
        <c:ser>
          <c:idx val="1"/>
          <c:order val="1"/>
          <c:tx>
            <c:strRef>
              <c:f>'2016'!$C$5</c:f>
              <c:strCache>
                <c:ptCount val="1"/>
                <c:pt idx="0">
                  <c:v>Feb</c:v>
                </c:pt>
              </c:strCache>
            </c:strRef>
          </c:tx>
          <c:spPr>
            <a:pattFill prst="wdUpDiag">
              <a:fgClr>
                <a:schemeClr val="accent2">
                  <a:lumMod val="75000"/>
                </a:schemeClr>
              </a:fgClr>
              <a:bgClr>
                <a:schemeClr val="bg1"/>
              </a:bgClr>
            </a:pattFill>
            <a:ln>
              <a:solidFill>
                <a:schemeClr val="tx1"/>
              </a:solidFill>
            </a:ln>
          </c:spPr>
          <c:invertIfNegative val="0"/>
          <c:cat>
            <c:strRef>
              <c:f>'2016'!$A$42:$A$64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'2016'!$C$42:$C$64</c:f>
              <c:numCache>
                <c:formatCode>;;;</c:formatCode>
                <c:ptCount val="23"/>
                <c:pt idx="0">
                  <c:v>0</c:v>
                </c:pt>
                <c:pt idx="1">
                  <c:v>0</c:v>
                </c:pt>
                <c:pt idx="2">
                  <c:v>0</c:v>
                </c:pt>
                <c:pt idx="3">
                  <c:v>0</c:v>
                </c:pt>
                <c:pt idx="4">
                  <c:v>1</c:v>
                </c:pt>
                <c:pt idx="5">
                  <c:v>1</c:v>
                </c:pt>
                <c:pt idx="6">
                  <c:v>0</c:v>
                </c:pt>
                <c:pt idx="7">
                  <c:v>1</c:v>
                </c:pt>
                <c:pt idx="8">
                  <c:v>0</c:v>
                </c:pt>
                <c:pt idx="9">
                  <c:v>1</c:v>
                </c:pt>
                <c:pt idx="10">
                  <c:v>1</c:v>
                </c:pt>
                <c:pt idx="11">
                  <c:v>1</c:v>
                </c:pt>
                <c:pt idx="12">
                  <c:v>0</c:v>
                </c:pt>
                <c:pt idx="13">
                  <c:v>0</c:v>
                </c:pt>
                <c:pt idx="14">
                  <c:v>4</c:v>
                </c:pt>
                <c:pt idx="15">
                  <c:v>0</c:v>
                </c:pt>
                <c:pt idx="16">
                  <c:v>0</c:v>
                </c:pt>
                <c:pt idx="17">
                  <c:v>0</c:v>
                </c:pt>
                <c:pt idx="18">
                  <c:v>0</c:v>
                </c:pt>
                <c:pt idx="19">
                  <c:v>0</c:v>
                </c:pt>
                <c:pt idx="20">
                  <c:v>2</c:v>
                </c:pt>
                <c:pt idx="21">
                  <c:v>1</c:v>
                </c:pt>
                <c:pt idx="22">
                  <c:v>0</c:v>
                </c:pt>
              </c:numCache>
            </c:numRef>
          </c:val>
          <c:extLst>
            <c:ext xmlns:c16="http://schemas.microsoft.com/office/drawing/2014/chart" uri="{C3380CC4-5D6E-409C-BE32-E72D297353CC}">
              <c16:uniqueId val="{00000016-F089-4E29-B70D-B437695E6761}"/>
            </c:ext>
          </c:extLst>
        </c:ser>
        <c:ser>
          <c:idx val="2"/>
          <c:order val="2"/>
          <c:tx>
            <c:strRef>
              <c:f>'2016'!$D$5</c:f>
              <c:strCache>
                <c:ptCount val="1"/>
                <c:pt idx="0">
                  <c:v>Mar</c:v>
                </c:pt>
              </c:strCache>
            </c:strRef>
          </c:tx>
          <c:spPr>
            <a:pattFill prst="wdUpDiag">
              <a:fgClr>
                <a:srgbClr val="FFC000"/>
              </a:fgClr>
              <a:bgClr>
                <a:schemeClr val="bg1"/>
              </a:bgClr>
            </a:pattFill>
            <a:ln w="12700">
              <a:solidFill>
                <a:srgbClr val="000000"/>
              </a:solidFill>
              <a:prstDash val="solid"/>
            </a:ln>
          </c:spPr>
          <c:invertIfNegative val="0"/>
          <c:cat>
            <c:strRef>
              <c:f>'2016'!$A$42:$A$64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'2016'!$D$42:$D$64</c:f>
              <c:numCache>
                <c:formatCode>;;;</c:formatCode>
                <c:ptCount val="23"/>
                <c:pt idx="0">
                  <c:v>0</c:v>
                </c:pt>
                <c:pt idx="1">
                  <c:v>0</c:v>
                </c:pt>
                <c:pt idx="2">
                  <c:v>0</c:v>
                </c:pt>
                <c:pt idx="3">
                  <c:v>0</c:v>
                </c:pt>
                <c:pt idx="4">
                  <c:v>0</c:v>
                </c:pt>
                <c:pt idx="5">
                  <c:v>2</c:v>
                </c:pt>
                <c:pt idx="6">
                  <c:v>0</c:v>
                </c:pt>
                <c:pt idx="7">
                  <c:v>2</c:v>
                </c:pt>
                <c:pt idx="8">
                  <c:v>0</c:v>
                </c:pt>
                <c:pt idx="9">
                  <c:v>2</c:v>
                </c:pt>
                <c:pt idx="10">
                  <c:v>0</c:v>
                </c:pt>
                <c:pt idx="11">
                  <c:v>2</c:v>
                </c:pt>
                <c:pt idx="12">
                  <c:v>1</c:v>
                </c:pt>
                <c:pt idx="13">
                  <c:v>0</c:v>
                </c:pt>
                <c:pt idx="14">
                  <c:v>1</c:v>
                </c:pt>
                <c:pt idx="15">
                  <c:v>0</c:v>
                </c:pt>
                <c:pt idx="16">
                  <c:v>0</c:v>
                </c:pt>
                <c:pt idx="17">
                  <c:v>0</c:v>
                </c:pt>
                <c:pt idx="18">
                  <c:v>1</c:v>
                </c:pt>
                <c:pt idx="19">
                  <c:v>0</c:v>
                </c:pt>
                <c:pt idx="20">
                  <c:v>4</c:v>
                </c:pt>
                <c:pt idx="21">
                  <c:v>2</c:v>
                </c:pt>
                <c:pt idx="22">
                  <c:v>0</c:v>
                </c:pt>
              </c:numCache>
            </c:numRef>
          </c:val>
          <c:extLst>
            <c:ext xmlns:c16="http://schemas.microsoft.com/office/drawing/2014/chart" uri="{C3380CC4-5D6E-409C-BE32-E72D297353CC}">
              <c16:uniqueId val="{00000017-F089-4E29-B70D-B437695E6761}"/>
            </c:ext>
          </c:extLst>
        </c:ser>
        <c:ser>
          <c:idx val="3"/>
          <c:order val="3"/>
          <c:tx>
            <c:strRef>
              <c:f>'2016'!$E$5</c:f>
              <c:strCache>
                <c:ptCount val="1"/>
                <c:pt idx="0">
                  <c:v>Apr</c:v>
                </c:pt>
              </c:strCache>
            </c:strRef>
          </c:tx>
          <c:spPr>
            <a:pattFill prst="wdUpDiag">
              <a:fgClr>
                <a:srgbClr val="CCFFFF"/>
              </a:fgClr>
              <a:bgClr>
                <a:schemeClr val="bg1"/>
              </a:bgClr>
            </a:pattFill>
            <a:ln w="12700">
              <a:solidFill>
                <a:srgbClr val="000000"/>
              </a:solidFill>
              <a:prstDash val="solid"/>
            </a:ln>
          </c:spPr>
          <c:invertIfNegative val="0"/>
          <c:dPt>
            <c:idx val="10"/>
            <c:invertIfNegative val="0"/>
            <c:bubble3D val="0"/>
            <c:extLst>
              <c:ext xmlns:c16="http://schemas.microsoft.com/office/drawing/2014/chart" uri="{C3380CC4-5D6E-409C-BE32-E72D297353CC}">
                <c16:uniqueId val="{00000018-F089-4E29-B70D-B437695E6761}"/>
              </c:ext>
            </c:extLst>
          </c:dPt>
          <c:cat>
            <c:strRef>
              <c:f>'2016'!$A$42:$A$64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'2016'!$E$42:$E$64</c:f>
              <c:numCache>
                <c:formatCode>;;;</c:formatCode>
                <c:ptCount val="23"/>
                <c:pt idx="0">
                  <c:v>1</c:v>
                </c:pt>
                <c:pt idx="1">
                  <c:v>0</c:v>
                </c:pt>
                <c:pt idx="2">
                  <c:v>1</c:v>
                </c:pt>
                <c:pt idx="3">
                  <c:v>0</c:v>
                </c:pt>
                <c:pt idx="4">
                  <c:v>0</c:v>
                </c:pt>
                <c:pt idx="5">
                  <c:v>1</c:v>
                </c:pt>
                <c:pt idx="6">
                  <c:v>0</c:v>
                </c:pt>
                <c:pt idx="7">
                  <c:v>0</c:v>
                </c:pt>
                <c:pt idx="8">
                  <c:v>0</c:v>
                </c:pt>
                <c:pt idx="9">
                  <c:v>1</c:v>
                </c:pt>
                <c:pt idx="10">
                  <c:v>0</c:v>
                </c:pt>
                <c:pt idx="11">
                  <c:v>1</c:v>
                </c:pt>
                <c:pt idx="12">
                  <c:v>0</c:v>
                </c:pt>
                <c:pt idx="13">
                  <c:v>0</c:v>
                </c:pt>
                <c:pt idx="14">
                  <c:v>0</c:v>
                </c:pt>
                <c:pt idx="15">
                  <c:v>0</c:v>
                </c:pt>
                <c:pt idx="16">
                  <c:v>0</c:v>
                </c:pt>
                <c:pt idx="17">
                  <c:v>0</c:v>
                </c:pt>
                <c:pt idx="18">
                  <c:v>0</c:v>
                </c:pt>
                <c:pt idx="19">
                  <c:v>0</c:v>
                </c:pt>
                <c:pt idx="20">
                  <c:v>1</c:v>
                </c:pt>
                <c:pt idx="21">
                  <c:v>1</c:v>
                </c:pt>
                <c:pt idx="22">
                  <c:v>0</c:v>
                </c:pt>
              </c:numCache>
            </c:numRef>
          </c:val>
          <c:extLst>
            <c:ext xmlns:c16="http://schemas.microsoft.com/office/drawing/2014/chart" uri="{C3380CC4-5D6E-409C-BE32-E72D297353CC}">
              <c16:uniqueId val="{00000019-F089-4E29-B70D-B437695E6761}"/>
            </c:ext>
          </c:extLst>
        </c:ser>
        <c:ser>
          <c:idx val="4"/>
          <c:order val="4"/>
          <c:tx>
            <c:strRef>
              <c:f>'2016'!$F$5</c:f>
              <c:strCache>
                <c:ptCount val="1"/>
                <c:pt idx="0">
                  <c:v>Mai</c:v>
                </c:pt>
              </c:strCache>
            </c:strRef>
          </c:tx>
          <c:spPr>
            <a:pattFill prst="wdUpDiag">
              <a:fgClr>
                <a:srgbClr val="660066"/>
              </a:fgClr>
              <a:bgClr>
                <a:schemeClr val="bg1"/>
              </a:bgClr>
            </a:pattFill>
            <a:ln w="12700">
              <a:solidFill>
                <a:srgbClr val="000000"/>
              </a:solidFill>
              <a:prstDash val="solid"/>
            </a:ln>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089-4E29-B70D-B437695E676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'2016'!$A$42:$A$64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'2016'!$F$42:$F$64</c:f>
              <c:numCache>
                <c:formatCode>;;;</c:formatCode>
                <c:ptCount val="23"/>
                <c:pt idx="0">
                  <c:v>0</c:v>
                </c:pt>
                <c:pt idx="1">
                  <c:v>0</c:v>
                </c:pt>
                <c:pt idx="2">
                  <c:v>0</c:v>
                </c:pt>
                <c:pt idx="3">
                  <c:v>0</c:v>
                </c:pt>
                <c:pt idx="4">
                  <c:v>0</c:v>
                </c:pt>
                <c:pt idx="5">
                  <c:v>0</c:v>
                </c:pt>
                <c:pt idx="6">
                  <c:v>0</c:v>
                </c:pt>
                <c:pt idx="7">
                  <c:v>0</c:v>
                </c:pt>
                <c:pt idx="8">
                  <c:v>0</c:v>
                </c:pt>
                <c:pt idx="9">
                  <c:v>0</c:v>
                </c:pt>
                <c:pt idx="10">
                  <c:v>0</c:v>
                </c:pt>
                <c:pt idx="11">
                  <c:v>1</c:v>
                </c:pt>
                <c:pt idx="12">
                  <c:v>1</c:v>
                </c:pt>
                <c:pt idx="13">
                  <c:v>0</c:v>
                </c:pt>
                <c:pt idx="14">
                  <c:v>0</c:v>
                </c:pt>
                <c:pt idx="15">
                  <c:v>0</c:v>
                </c:pt>
                <c:pt idx="16">
                  <c:v>0</c:v>
                </c:pt>
                <c:pt idx="17">
                  <c:v>1</c:v>
                </c:pt>
                <c:pt idx="18">
                  <c:v>0</c:v>
                </c:pt>
                <c:pt idx="19">
                  <c:v>0</c:v>
                </c:pt>
                <c:pt idx="20">
                  <c:v>0</c:v>
                </c:pt>
                <c:pt idx="21">
                  <c:v>0</c:v>
                </c:pt>
                <c:pt idx="22">
                  <c:v>0</c:v>
                </c:pt>
              </c:numCache>
            </c:numRef>
          </c:val>
          <c:extLst>
            <c:ext xmlns:c16="http://schemas.microsoft.com/office/drawing/2014/chart" uri="{C3380CC4-5D6E-409C-BE32-E72D297353CC}">
              <c16:uniqueId val="{0000001B-F089-4E29-B70D-B437695E6761}"/>
            </c:ext>
          </c:extLst>
        </c:ser>
        <c:ser>
          <c:idx val="5"/>
          <c:order val="5"/>
          <c:tx>
            <c:strRef>
              <c:f>'2016'!$G$5</c:f>
              <c:strCache>
                <c:ptCount val="1"/>
                <c:pt idx="0">
                  <c:v>Jun</c:v>
                </c:pt>
              </c:strCache>
            </c:strRef>
          </c:tx>
          <c:spPr>
            <a:pattFill prst="wdUpDiag">
              <a:fgClr>
                <a:srgbClr val="FF8080"/>
              </a:fgClr>
              <a:bgClr>
                <a:schemeClr val="bg1"/>
              </a:bgClr>
            </a:pattFill>
            <a:ln w="12700">
              <a:solidFill>
                <a:srgbClr val="000000"/>
              </a:solidFill>
              <a:prstDash val="solid"/>
            </a:ln>
          </c:spPr>
          <c:invertIfNegative val="0"/>
          <c:cat>
            <c:strRef>
              <c:f>'2016'!$A$42:$A$64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'2016'!$G$42:$G$64</c:f>
              <c:numCache>
                <c:formatCode>;;;</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1C-F089-4E29-B70D-B437695E6761}"/>
            </c:ext>
          </c:extLst>
        </c:ser>
        <c:ser>
          <c:idx val="6"/>
          <c:order val="6"/>
          <c:tx>
            <c:strRef>
              <c:f>'2016'!$H$5</c:f>
              <c:strCache>
                <c:ptCount val="1"/>
                <c:pt idx="0">
                  <c:v>Jul</c:v>
                </c:pt>
              </c:strCache>
            </c:strRef>
          </c:tx>
          <c:spPr>
            <a:pattFill prst="wdUpDiag">
              <a:fgClr>
                <a:srgbClr val="0066CC"/>
              </a:fgClr>
              <a:bgClr>
                <a:schemeClr val="bg1"/>
              </a:bgClr>
            </a:pattFill>
            <a:ln w="12700">
              <a:solidFill>
                <a:srgbClr val="000000"/>
              </a:solidFill>
              <a:prstDash val="solid"/>
            </a:ln>
          </c:spPr>
          <c:invertIfNegative val="0"/>
          <c:cat>
            <c:strRef>
              <c:f>'2016'!$A$42:$A$64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'2016'!$H$42:$H$64</c:f>
              <c:numCache>
                <c:formatCode>;;;</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1D-F089-4E29-B70D-B437695E6761}"/>
            </c:ext>
          </c:extLst>
        </c:ser>
        <c:ser>
          <c:idx val="7"/>
          <c:order val="7"/>
          <c:tx>
            <c:strRef>
              <c:f>'2016'!$I$5</c:f>
              <c:strCache>
                <c:ptCount val="1"/>
                <c:pt idx="0">
                  <c:v>Aug</c:v>
                </c:pt>
              </c:strCache>
            </c:strRef>
          </c:tx>
          <c:spPr>
            <a:pattFill prst="wdUpDiag">
              <a:fgClr>
                <a:srgbClr val="CCCCFF"/>
              </a:fgClr>
              <a:bgClr>
                <a:schemeClr val="bg1"/>
              </a:bgClr>
            </a:pattFill>
            <a:ln w="12700">
              <a:solidFill>
                <a:srgbClr val="000000"/>
              </a:solidFill>
              <a:prstDash val="solid"/>
            </a:ln>
          </c:spPr>
          <c:invertIfNegative val="0"/>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F089-4E29-B70D-B437695E676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'2016'!$A$42:$A$64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'2016'!$I$42:$I$64</c:f>
              <c:numCache>
                <c:formatCode>;;;</c:formatCode>
                <c:ptCount val="23"/>
                <c:pt idx="0">
                  <c:v>0</c:v>
                </c:pt>
                <c:pt idx="1">
                  <c:v>0</c:v>
                </c:pt>
                <c:pt idx="2">
                  <c:v>1</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1F-F089-4E29-B70D-B437695E6761}"/>
            </c:ext>
          </c:extLst>
        </c:ser>
        <c:ser>
          <c:idx val="8"/>
          <c:order val="8"/>
          <c:tx>
            <c:strRef>
              <c:f>'2016'!$J$5</c:f>
              <c:strCache>
                <c:ptCount val="1"/>
                <c:pt idx="0">
                  <c:v>Sep</c:v>
                </c:pt>
              </c:strCache>
            </c:strRef>
          </c:tx>
          <c:spPr>
            <a:pattFill prst="wdUpDiag">
              <a:fgClr>
                <a:srgbClr val="000080"/>
              </a:fgClr>
              <a:bgClr>
                <a:schemeClr val="bg1"/>
              </a:bgClr>
            </a:pattFill>
            <a:ln>
              <a:solidFill>
                <a:srgbClr val="000000"/>
              </a:solidFill>
            </a:ln>
          </c:spPr>
          <c:invertIfNegative val="0"/>
          <c:dPt>
            <c:idx val="22"/>
            <c:invertIfNegative val="0"/>
            <c:bubble3D val="0"/>
            <c:extLst>
              <c:ext xmlns:c16="http://schemas.microsoft.com/office/drawing/2014/chart" uri="{C3380CC4-5D6E-409C-BE32-E72D297353CC}">
                <c16:uniqueId val="{00000020-F089-4E29-B70D-B437695E6761}"/>
              </c:ext>
            </c:extLst>
          </c:dPt>
          <c:cat>
            <c:strRef>
              <c:f>'2016'!$A$42:$A$64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'2016'!$J$42:$J$64</c:f>
              <c:numCache>
                <c:formatCode>;;;</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21-F089-4E29-B70D-B437695E6761}"/>
            </c:ext>
          </c:extLst>
        </c:ser>
        <c:ser>
          <c:idx val="9"/>
          <c:order val="9"/>
          <c:tx>
            <c:strRef>
              <c:f>'2016'!$K$5</c:f>
              <c:strCache>
                <c:ptCount val="1"/>
                <c:pt idx="0">
                  <c:v>Okt</c:v>
                </c:pt>
              </c:strCache>
            </c:strRef>
          </c:tx>
          <c:spPr>
            <a:pattFill prst="wdUpDiag">
              <a:fgClr>
                <a:srgbClr val="FF00FF"/>
              </a:fgClr>
              <a:bgClr>
                <a:schemeClr val="bg1"/>
              </a:bgClr>
            </a:pattFill>
            <a:ln w="12700">
              <a:solidFill>
                <a:srgbClr val="000000"/>
              </a:solidFill>
              <a:prstDash val="solid"/>
            </a:ln>
          </c:spPr>
          <c:invertIfNegative val="0"/>
          <c:cat>
            <c:strRef>
              <c:f>'2016'!$A$42:$A$64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'2016'!$K$42:$K$64</c:f>
              <c:numCache>
                <c:formatCode>;;;</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22-F089-4E29-B70D-B437695E6761}"/>
            </c:ext>
          </c:extLst>
        </c:ser>
        <c:ser>
          <c:idx val="10"/>
          <c:order val="10"/>
          <c:tx>
            <c:strRef>
              <c:f>'2016'!$L$5</c:f>
              <c:strCache>
                <c:ptCount val="1"/>
                <c:pt idx="0">
                  <c:v>Nov</c:v>
                </c:pt>
              </c:strCache>
            </c:strRef>
          </c:tx>
          <c:spPr>
            <a:pattFill prst="wdUpDiag">
              <a:fgClr>
                <a:schemeClr val="accent3">
                  <a:lumMod val="75000"/>
                </a:schemeClr>
              </a:fgClr>
              <a:bgClr>
                <a:schemeClr val="bg1"/>
              </a:bgClr>
            </a:pattFill>
            <a:ln w="12700">
              <a:solidFill>
                <a:srgbClr val="000000"/>
              </a:solidFill>
              <a:prstDash val="solid"/>
            </a:ln>
          </c:spPr>
          <c:invertIfNegative val="0"/>
          <c:cat>
            <c:strRef>
              <c:f>'2016'!$A$42:$A$64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'2016'!$L$42:$L$64</c:f>
              <c:numCache>
                <c:formatCode>;;;</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0</c:v>
                </c:pt>
                <c:pt idx="16">
                  <c:v>0</c:v>
                </c:pt>
                <c:pt idx="17">
                  <c:v>1</c:v>
                </c:pt>
                <c:pt idx="18">
                  <c:v>0</c:v>
                </c:pt>
                <c:pt idx="19">
                  <c:v>0</c:v>
                </c:pt>
                <c:pt idx="20">
                  <c:v>1</c:v>
                </c:pt>
                <c:pt idx="21">
                  <c:v>0</c:v>
                </c:pt>
                <c:pt idx="22">
                  <c:v>0</c:v>
                </c:pt>
              </c:numCache>
            </c:numRef>
          </c:val>
          <c:extLst>
            <c:ext xmlns:c16="http://schemas.microsoft.com/office/drawing/2014/chart" uri="{C3380CC4-5D6E-409C-BE32-E72D297353CC}">
              <c16:uniqueId val="{00000023-F089-4E29-B70D-B437695E6761}"/>
            </c:ext>
          </c:extLst>
        </c:ser>
        <c:ser>
          <c:idx val="11"/>
          <c:order val="11"/>
          <c:tx>
            <c:strRef>
              <c:f>'2016'!$M$5</c:f>
              <c:strCache>
                <c:ptCount val="1"/>
                <c:pt idx="0">
                  <c:v>Dez</c:v>
                </c:pt>
              </c:strCache>
            </c:strRef>
          </c:tx>
          <c:spPr>
            <a:pattFill prst="wdUpDiag">
              <a:fgClr>
                <a:srgbClr val="00FFFF"/>
              </a:fgClr>
              <a:bgClr>
                <a:schemeClr val="bg1"/>
              </a:bgClr>
            </a:pattFill>
            <a:ln w="12700">
              <a:solidFill>
                <a:srgbClr val="000000"/>
              </a:solidFill>
              <a:prstDash val="solid"/>
            </a:ln>
          </c:spPr>
          <c:invertIfNegative val="0"/>
          <c:cat>
            <c:strRef>
              <c:f>'2016'!$A$42:$A$64</c:f>
              <c:strCache>
                <c:ptCount val="23"/>
                <c:pt idx="0">
                  <c:v>Brockau</c:v>
                </c:pt>
                <c:pt idx="1">
                  <c:v>Carlsfeld</c:v>
                </c:pt>
                <c:pt idx="2">
                  <c:v>Chemnitz-Leipziger Str.</c:v>
                </c:pt>
                <c:pt idx="3">
                  <c:v>Chemnitz-Mitte</c:v>
                </c:pt>
                <c:pt idx="4">
                  <c:v>Freiberg</c:v>
                </c:pt>
                <c:pt idx="5">
                  <c:v>Glauchau</c:v>
                </c:pt>
                <c:pt idx="6">
                  <c:v>Klingenthal</c:v>
                </c:pt>
                <c:pt idx="7">
                  <c:v>Plauen-Süd</c:v>
                </c:pt>
                <c:pt idx="8">
                  <c:v>Schwartenberg</c:v>
                </c:pt>
                <c:pt idx="9">
                  <c:v>Zwickau-Werdauer Str.</c:v>
                </c:pt>
                <c:pt idx="10">
                  <c:v>Bautzen</c:v>
                </c:pt>
                <c:pt idx="11">
                  <c:v>Dresden-Bergstr.</c:v>
                </c:pt>
                <c:pt idx="12">
                  <c:v>Dresden-Nord</c:v>
                </c:pt>
                <c:pt idx="13">
                  <c:v>Dresden-Winckelmannstr. </c:v>
                </c:pt>
                <c:pt idx="14">
                  <c:v>Görlitz</c:v>
                </c:pt>
                <c:pt idx="15">
                  <c:v>Niesky</c:v>
                </c:pt>
                <c:pt idx="16">
                  <c:v>Radebeul-Wahnsdorf</c:v>
                </c:pt>
                <c:pt idx="17">
                  <c:v>Zittau-Ost</c:v>
                </c:pt>
                <c:pt idx="18">
                  <c:v>Borna</c:v>
                </c:pt>
                <c:pt idx="19">
                  <c:v>Collm</c:v>
                </c:pt>
                <c:pt idx="20">
                  <c:v>Leipzig-Lützner Str.</c:v>
                </c:pt>
                <c:pt idx="21">
                  <c:v>Leipzig-Mitte</c:v>
                </c:pt>
                <c:pt idx="22">
                  <c:v>Leipzig-West</c:v>
                </c:pt>
              </c:strCache>
            </c:strRef>
          </c:cat>
          <c:val>
            <c:numRef>
              <c:f>'2016'!$M$42:$M$64</c:f>
              <c:numCache>
                <c:formatCode>;;;</c:formatCode>
                <c:ptCount val="23"/>
                <c:pt idx="0">
                  <c:v>0</c:v>
                </c:pt>
                <c:pt idx="1">
                  <c:v>0</c:v>
                </c:pt>
                <c:pt idx="2">
                  <c:v>1</c:v>
                </c:pt>
                <c:pt idx="3">
                  <c:v>0</c:v>
                </c:pt>
                <c:pt idx="4">
                  <c:v>1</c:v>
                </c:pt>
                <c:pt idx="5">
                  <c:v>0</c:v>
                </c:pt>
                <c:pt idx="6">
                  <c:v>0</c:v>
                </c:pt>
                <c:pt idx="7">
                  <c:v>0</c:v>
                </c:pt>
                <c:pt idx="8">
                  <c:v>0</c:v>
                </c:pt>
                <c:pt idx="9">
                  <c:v>0</c:v>
                </c:pt>
                <c:pt idx="10">
                  <c:v>0</c:v>
                </c:pt>
                <c:pt idx="11">
                  <c:v>2</c:v>
                </c:pt>
                <c:pt idx="12">
                  <c:v>1</c:v>
                </c:pt>
                <c:pt idx="13">
                  <c:v>0</c:v>
                </c:pt>
                <c:pt idx="14">
                  <c:v>1</c:v>
                </c:pt>
                <c:pt idx="15">
                  <c:v>0</c:v>
                </c:pt>
                <c:pt idx="16">
                  <c:v>0</c:v>
                </c:pt>
                <c:pt idx="17">
                  <c:v>0</c:v>
                </c:pt>
                <c:pt idx="18">
                  <c:v>0</c:v>
                </c:pt>
                <c:pt idx="19">
                  <c:v>0</c:v>
                </c:pt>
                <c:pt idx="20">
                  <c:v>5</c:v>
                </c:pt>
                <c:pt idx="21">
                  <c:v>1</c:v>
                </c:pt>
                <c:pt idx="22">
                  <c:v>0</c:v>
                </c:pt>
              </c:numCache>
            </c:numRef>
          </c:val>
          <c:extLst>
            <c:ext xmlns:c16="http://schemas.microsoft.com/office/drawing/2014/chart" uri="{C3380CC4-5D6E-409C-BE32-E72D297353CC}">
              <c16:uniqueId val="{00000024-F089-4E29-B70D-B437695E6761}"/>
            </c:ext>
          </c:extLst>
        </c:ser>
        <c:dLbls>
          <c:showLegendKey val="0"/>
          <c:showVal val="0"/>
          <c:showCatName val="0"/>
          <c:showSerName val="0"/>
          <c:showPercent val="0"/>
          <c:showBubbleSize val="0"/>
        </c:dLbls>
        <c:gapWidth val="150"/>
        <c:overlap val="100"/>
        <c:axId val="188011264"/>
        <c:axId val="188013184"/>
      </c:barChart>
      <c:scatterChart>
        <c:scatterStyle val="lineMarker"/>
        <c:varyColors val="0"/>
        <c:ser>
          <c:idx val="12"/>
          <c:order val="12"/>
          <c:tx>
            <c:v>Anzahl PM10-Überschreitngstage</c:v>
          </c:tx>
          <c:spPr>
            <a:ln w="28575">
              <a:noFill/>
            </a:ln>
          </c:spPr>
          <c:marker>
            <c:symbol val="none"/>
          </c:marker>
          <c:errBars>
            <c:errDir val="y"/>
            <c:errBarType val="minus"/>
            <c:errValType val="fixedVal"/>
            <c:noEndCap val="1"/>
            <c:val val="1000"/>
            <c:spPr>
              <a:ln w="38100">
                <a:solidFill>
                  <a:srgbClr val="FF0000"/>
                </a:solidFill>
              </a:ln>
            </c:spPr>
          </c:errBars>
          <c:errBars>
            <c:errDir val="x"/>
            <c:errBarType val="both"/>
            <c:errValType val="fixedVal"/>
            <c:noEndCap val="0"/>
            <c:val val="1"/>
          </c:errBars>
          <c:yVal>
            <c:numLit>
              <c:formatCode>General</c:formatCode>
              <c:ptCount val="1"/>
              <c:pt idx="0">
                <c:v>100</c:v>
              </c:pt>
            </c:numLit>
          </c:yVal>
          <c:smooth val="0"/>
          <c:extLst>
            <c:ext xmlns:c16="http://schemas.microsoft.com/office/drawing/2014/chart" uri="{C3380CC4-5D6E-409C-BE32-E72D297353CC}">
              <c16:uniqueId val="{00000025-F089-4E29-B70D-B437695E6761}"/>
            </c:ext>
          </c:extLst>
        </c:ser>
        <c:dLbls>
          <c:showLegendKey val="0"/>
          <c:showVal val="0"/>
          <c:showCatName val="0"/>
          <c:showSerName val="0"/>
          <c:showPercent val="0"/>
          <c:showBubbleSize val="0"/>
        </c:dLbls>
        <c:axId val="188020992"/>
        <c:axId val="188019456"/>
      </c:scatterChart>
      <c:catAx>
        <c:axId val="188011264"/>
        <c:scaling>
          <c:orientation val="maxMin"/>
        </c:scaling>
        <c:delete val="0"/>
        <c:axPos val="l"/>
        <c:title>
          <c:tx>
            <c:rich>
              <a:bodyPr/>
              <a:lstStyle/>
              <a:p>
                <a:pPr>
                  <a:defRPr sz="1200" b="1" i="0" u="none" strike="noStrike" baseline="0">
                    <a:solidFill>
                      <a:srgbClr val="000000"/>
                    </a:solidFill>
                    <a:latin typeface="Times New Roman"/>
                    <a:ea typeface="Times New Roman"/>
                    <a:cs typeface="Times New Roman"/>
                  </a:defRPr>
                </a:pPr>
                <a:r>
                  <a:rPr lang="de-DE"/>
                  <a:t>Messstationen</a:t>
                </a:r>
              </a:p>
            </c:rich>
          </c:tx>
          <c:layout>
            <c:manualLayout>
              <c:xMode val="edge"/>
              <c:yMode val="edge"/>
              <c:x val="1.2033337551750945E-2"/>
              <c:y val="0.4158105722297227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88013184"/>
        <c:crossesAt val="0"/>
        <c:auto val="1"/>
        <c:lblAlgn val="ctr"/>
        <c:lblOffset val="180"/>
        <c:noMultiLvlLbl val="0"/>
      </c:catAx>
      <c:valAx>
        <c:axId val="188013184"/>
        <c:scaling>
          <c:orientation val="minMax"/>
          <c:max val="105"/>
          <c:min val="0"/>
        </c:scaling>
        <c:delete val="0"/>
        <c:axPos val="b"/>
        <c:majorGridlines>
          <c:spPr>
            <a:ln w="3175">
              <a:solidFill>
                <a:schemeClr val="bg1">
                  <a:lumMod val="50000"/>
                </a:schemeClr>
              </a:solidFill>
              <a:prstDash val="solid"/>
            </a:ln>
          </c:spPr>
        </c:majorGridlines>
        <c:minorGridlines>
          <c:spPr>
            <a:ln>
              <a:gradFill>
                <a:gsLst>
                  <a:gs pos="0">
                    <a:schemeClr val="bg1">
                      <a:lumMod val="75000"/>
                    </a:schemeClr>
                  </a:gs>
                  <a:gs pos="26696">
                    <a:srgbClr val="C3D2ED"/>
                  </a:gs>
                  <a:gs pos="50000">
                    <a:schemeClr val="accent1">
                      <a:tint val="44500"/>
                      <a:satMod val="160000"/>
                    </a:schemeClr>
                  </a:gs>
                  <a:gs pos="100000">
                    <a:schemeClr val="accent1">
                      <a:tint val="23500"/>
                      <a:satMod val="160000"/>
                    </a:schemeClr>
                  </a:gs>
                </a:gsLst>
                <a:lin ang="5400000" scaled="0"/>
              </a:gradFill>
            </a:ln>
          </c:spPr>
        </c:minorGridlines>
        <c:title>
          <c:tx>
            <c:rich>
              <a:bodyPr/>
              <a:lstStyle/>
              <a:p>
                <a:pPr>
                  <a:defRPr sz="1200" b="1" i="0" u="none" strike="noStrike" baseline="0">
                    <a:solidFill>
                      <a:srgbClr val="000000"/>
                    </a:solidFill>
                    <a:latin typeface="Times New Roman"/>
                    <a:ea typeface="Times New Roman"/>
                    <a:cs typeface="Times New Roman"/>
                  </a:defRPr>
                </a:pPr>
                <a:r>
                  <a:rPr lang="de-DE" sz="1200" b="1" i="0" u="none" strike="noStrike" baseline="0">
                    <a:solidFill>
                      <a:srgbClr val="000000"/>
                    </a:solidFill>
                    <a:latin typeface="Times New Roman"/>
                    <a:cs typeface="Times New Roman"/>
                  </a:rPr>
                  <a:t>Anzahl der Tage mit PM</a:t>
                </a:r>
                <a:r>
                  <a:rPr lang="de-DE" sz="1200" b="1" i="0" u="none" strike="noStrike" baseline="-25000">
                    <a:solidFill>
                      <a:srgbClr val="000000"/>
                    </a:solidFill>
                    <a:latin typeface="Times New Roman"/>
                    <a:cs typeface="Times New Roman"/>
                  </a:rPr>
                  <a:t>10</a:t>
                </a:r>
                <a:r>
                  <a:rPr lang="de-DE" sz="1200" b="1" i="0" u="none" strike="noStrike" baseline="0">
                    <a:solidFill>
                      <a:srgbClr val="000000"/>
                    </a:solidFill>
                    <a:latin typeface="Times New Roman"/>
                    <a:cs typeface="Times New Roman"/>
                  </a:rPr>
                  <a:t>-Überschreitung</a:t>
                </a:r>
                <a:endParaRPr lang="de-DE"/>
              </a:p>
            </c:rich>
          </c:tx>
          <c:layout>
            <c:manualLayout>
              <c:xMode val="edge"/>
              <c:yMode val="edge"/>
              <c:x val="0.46148487987313574"/>
              <c:y val="0.89438806761875234"/>
            </c:manualLayout>
          </c:layout>
          <c:overlay val="0"/>
          <c:spPr>
            <a:noFill/>
            <a:ln w="25400">
              <a:noFill/>
            </a:ln>
          </c:spPr>
        </c:title>
        <c:numFmt formatCode="0;[Red]0" sourceLinked="0"/>
        <c:majorTickMark val="out"/>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88011264"/>
        <c:crosses val="max"/>
        <c:crossBetween val="between"/>
        <c:minorUnit val="5"/>
      </c:valAx>
      <c:valAx>
        <c:axId val="188019456"/>
        <c:scaling>
          <c:orientation val="minMax"/>
          <c:max val="100"/>
          <c:min val="0"/>
        </c:scaling>
        <c:delete val="0"/>
        <c:axPos val="r"/>
        <c:numFmt formatCode="General" sourceLinked="1"/>
        <c:majorTickMark val="out"/>
        <c:minorTickMark val="none"/>
        <c:tickLblPos val="none"/>
        <c:spPr>
          <a:ln>
            <a:noFill/>
          </a:ln>
        </c:spPr>
        <c:crossAx val="188020992"/>
        <c:crosses val="max"/>
        <c:crossBetween val="midCat"/>
      </c:valAx>
      <c:valAx>
        <c:axId val="188020992"/>
        <c:scaling>
          <c:orientation val="minMax"/>
          <c:max val="3"/>
          <c:min val="0"/>
        </c:scaling>
        <c:delete val="0"/>
        <c:axPos val="t"/>
        <c:majorTickMark val="out"/>
        <c:minorTickMark val="none"/>
        <c:tickLblPos val="none"/>
        <c:spPr>
          <a:ln>
            <a:noFill/>
          </a:ln>
        </c:spPr>
        <c:crossAx val="188019456"/>
        <c:crosses val="max"/>
        <c:crossBetween val="midCat"/>
      </c:valAx>
      <c:spPr>
        <a:solidFill>
          <a:srgbClr val="FFFFFF"/>
        </a:solidFill>
        <a:ln w="12700">
          <a:solidFill>
            <a:srgbClr val="808080"/>
          </a:solidFill>
          <a:prstDash val="solid"/>
        </a:ln>
      </c:spPr>
    </c:plotArea>
    <c:legend>
      <c:legendPos val="b"/>
      <c:legendEntry>
        <c:idx val="12"/>
        <c:delete val="1"/>
      </c:legendEntry>
      <c:layout>
        <c:manualLayout>
          <c:xMode val="edge"/>
          <c:yMode val="edge"/>
          <c:x val="0.22770777213313326"/>
          <c:y val="0.96242600477723539"/>
          <c:w val="0.6306726036242275"/>
          <c:h val="2.1683851714971822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a:ea typeface="Times New Roman"/>
              <a:cs typeface="Times New Roman"/>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Times New Roman"/>
          <a:ea typeface="Times New Roman"/>
          <a:cs typeface="Times New Roman"/>
        </a:defRPr>
      </a:pPr>
      <a:endParaRPr lang="de-DE"/>
    </a:p>
  </c:txPr>
  <c:printSettings>
    <c:headerFooter/>
    <c:pageMargins b="0.78740157499999996" l="0.7" r="0.7" t="0.78740157499999996" header="0.3" footer="0.3"/>
    <c:pageSetup paperSize="9" orientation="landscape" horizontalDpi="1200" verticalDpi="12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800" b="1" i="0" u="none" strike="noStrike" baseline="0">
                <a:solidFill>
                  <a:srgbClr val="000000"/>
                </a:solidFill>
                <a:latin typeface="Times New Roman"/>
                <a:ea typeface="Times New Roman"/>
                <a:cs typeface="Times New Roman"/>
              </a:defRPr>
            </a:pPr>
            <a:r>
              <a:rPr lang="de-DE" sz="1800" b="1" i="0" u="none" strike="noStrike" baseline="0">
                <a:solidFill>
                  <a:srgbClr val="000000"/>
                </a:solidFill>
                <a:latin typeface="Times New Roman"/>
                <a:cs typeface="Times New Roman"/>
              </a:rPr>
              <a:t>Anzahl der PM</a:t>
            </a:r>
            <a:r>
              <a:rPr lang="de-DE" sz="1800" b="1" i="0" u="none" strike="noStrike" baseline="-25000">
                <a:solidFill>
                  <a:srgbClr val="000000"/>
                </a:solidFill>
                <a:latin typeface="Times New Roman"/>
                <a:cs typeface="Times New Roman"/>
              </a:rPr>
              <a:t>10</a:t>
            </a:r>
            <a:r>
              <a:rPr lang="de-DE" sz="1800" b="1" i="0" u="none" strike="noStrike" baseline="0">
                <a:solidFill>
                  <a:srgbClr val="000000"/>
                </a:solidFill>
                <a:latin typeface="Times New Roman"/>
                <a:cs typeface="Times New Roman"/>
              </a:rPr>
              <a:t>-Überschreitungen von 50 µg/m³ für 2017 </a:t>
            </a:r>
            <a:endParaRPr lang="de-DE"/>
          </a:p>
        </c:rich>
      </c:tx>
      <c:layout>
        <c:manualLayout>
          <c:xMode val="edge"/>
          <c:yMode val="edge"/>
          <c:x val="0.32179126029982019"/>
          <c:y val="3.0319456710418125E-2"/>
        </c:manualLayout>
      </c:layout>
      <c:overlay val="0"/>
      <c:spPr>
        <a:noFill/>
        <a:ln w="25400">
          <a:noFill/>
        </a:ln>
      </c:spPr>
    </c:title>
    <c:autoTitleDeleted val="0"/>
    <c:plotArea>
      <c:layout>
        <c:manualLayout>
          <c:layoutTarget val="inner"/>
          <c:xMode val="edge"/>
          <c:yMode val="edge"/>
          <c:x val="0.19559780080130154"/>
          <c:y val="0.11348009253051505"/>
          <c:w val="0.74632654943691146"/>
          <c:h val="0.7456471656536291"/>
        </c:manualLayout>
      </c:layout>
      <c:barChart>
        <c:barDir val="bar"/>
        <c:grouping val="stacked"/>
        <c:varyColors val="0"/>
        <c:ser>
          <c:idx val="0"/>
          <c:order val="0"/>
          <c:tx>
            <c:strRef>
              <c:f>'2017'!$B$5</c:f>
              <c:strCache>
                <c:ptCount val="1"/>
                <c:pt idx="0">
                  <c:v>Jan</c:v>
                </c:pt>
              </c:strCache>
            </c:strRef>
          </c:tx>
          <c:spPr>
            <a:pattFill prst="wdUpDiag">
              <a:fgClr>
                <a:schemeClr val="accent5">
                  <a:lumMod val="75000"/>
                </a:schemeClr>
              </a:fgClr>
              <a:bgClr>
                <a:schemeClr val="bg1"/>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C911-4C4E-BC12-89A2F7E218E0}"/>
              </c:ext>
            </c:extLst>
          </c:dPt>
          <c:dPt>
            <c:idx val="2"/>
            <c:invertIfNegative val="0"/>
            <c:bubble3D val="0"/>
            <c:extLst>
              <c:ext xmlns:c16="http://schemas.microsoft.com/office/drawing/2014/chart" uri="{C3380CC4-5D6E-409C-BE32-E72D297353CC}">
                <c16:uniqueId val="{00000001-C911-4C4E-BC12-89A2F7E218E0}"/>
              </c:ext>
            </c:extLst>
          </c:dPt>
          <c:dPt>
            <c:idx val="3"/>
            <c:invertIfNegative val="0"/>
            <c:bubble3D val="0"/>
            <c:extLst>
              <c:ext xmlns:c16="http://schemas.microsoft.com/office/drawing/2014/chart" uri="{C3380CC4-5D6E-409C-BE32-E72D297353CC}">
                <c16:uniqueId val="{00000002-C911-4C4E-BC12-89A2F7E218E0}"/>
              </c:ext>
            </c:extLst>
          </c:dPt>
          <c:dPt>
            <c:idx val="4"/>
            <c:invertIfNegative val="0"/>
            <c:bubble3D val="0"/>
            <c:extLst>
              <c:ext xmlns:c16="http://schemas.microsoft.com/office/drawing/2014/chart" uri="{C3380CC4-5D6E-409C-BE32-E72D297353CC}">
                <c16:uniqueId val="{00000003-C911-4C4E-BC12-89A2F7E218E0}"/>
              </c:ext>
            </c:extLst>
          </c:dPt>
          <c:dPt>
            <c:idx val="5"/>
            <c:invertIfNegative val="0"/>
            <c:bubble3D val="0"/>
            <c:extLst>
              <c:ext xmlns:c16="http://schemas.microsoft.com/office/drawing/2014/chart" uri="{C3380CC4-5D6E-409C-BE32-E72D297353CC}">
                <c16:uniqueId val="{00000004-C911-4C4E-BC12-89A2F7E218E0}"/>
              </c:ext>
            </c:extLst>
          </c:dPt>
          <c:dPt>
            <c:idx val="6"/>
            <c:invertIfNegative val="0"/>
            <c:bubble3D val="0"/>
            <c:extLst>
              <c:ext xmlns:c16="http://schemas.microsoft.com/office/drawing/2014/chart" uri="{C3380CC4-5D6E-409C-BE32-E72D297353CC}">
                <c16:uniqueId val="{00000005-C911-4C4E-BC12-89A2F7E218E0}"/>
              </c:ext>
            </c:extLst>
          </c:dPt>
          <c:dPt>
            <c:idx val="7"/>
            <c:invertIfNegative val="0"/>
            <c:bubble3D val="0"/>
            <c:extLst>
              <c:ext xmlns:c16="http://schemas.microsoft.com/office/drawing/2014/chart" uri="{C3380CC4-5D6E-409C-BE32-E72D297353CC}">
                <c16:uniqueId val="{00000006-C911-4C4E-BC12-89A2F7E218E0}"/>
              </c:ext>
            </c:extLst>
          </c:dPt>
          <c:dPt>
            <c:idx val="9"/>
            <c:invertIfNegative val="0"/>
            <c:bubble3D val="0"/>
            <c:extLst>
              <c:ext xmlns:c16="http://schemas.microsoft.com/office/drawing/2014/chart" uri="{C3380CC4-5D6E-409C-BE32-E72D297353CC}">
                <c16:uniqueId val="{00000007-C911-4C4E-BC12-89A2F7E218E0}"/>
              </c:ext>
            </c:extLst>
          </c:dPt>
          <c:dPt>
            <c:idx val="10"/>
            <c:invertIfNegative val="0"/>
            <c:bubble3D val="0"/>
            <c:extLst>
              <c:ext xmlns:c16="http://schemas.microsoft.com/office/drawing/2014/chart" uri="{C3380CC4-5D6E-409C-BE32-E72D297353CC}">
                <c16:uniqueId val="{00000008-C911-4C4E-BC12-89A2F7E218E0}"/>
              </c:ext>
            </c:extLst>
          </c:dPt>
          <c:dPt>
            <c:idx val="11"/>
            <c:invertIfNegative val="0"/>
            <c:bubble3D val="0"/>
            <c:extLst>
              <c:ext xmlns:c16="http://schemas.microsoft.com/office/drawing/2014/chart" uri="{C3380CC4-5D6E-409C-BE32-E72D297353CC}">
                <c16:uniqueId val="{00000009-C911-4C4E-BC12-89A2F7E218E0}"/>
              </c:ext>
            </c:extLst>
          </c:dPt>
          <c:dPt>
            <c:idx val="12"/>
            <c:invertIfNegative val="0"/>
            <c:bubble3D val="0"/>
            <c:extLst>
              <c:ext xmlns:c16="http://schemas.microsoft.com/office/drawing/2014/chart" uri="{C3380CC4-5D6E-409C-BE32-E72D297353CC}">
                <c16:uniqueId val="{0000000A-C911-4C4E-BC12-89A2F7E218E0}"/>
              </c:ext>
            </c:extLst>
          </c:dPt>
          <c:dPt>
            <c:idx val="13"/>
            <c:invertIfNegative val="0"/>
            <c:bubble3D val="0"/>
            <c:extLst>
              <c:ext xmlns:c16="http://schemas.microsoft.com/office/drawing/2014/chart" uri="{C3380CC4-5D6E-409C-BE32-E72D297353CC}">
                <c16:uniqueId val="{0000000B-C911-4C4E-BC12-89A2F7E218E0}"/>
              </c:ext>
            </c:extLst>
          </c:dPt>
          <c:dPt>
            <c:idx val="14"/>
            <c:invertIfNegative val="0"/>
            <c:bubble3D val="0"/>
            <c:extLst>
              <c:ext xmlns:c16="http://schemas.microsoft.com/office/drawing/2014/chart" uri="{C3380CC4-5D6E-409C-BE32-E72D297353CC}">
                <c16:uniqueId val="{0000000C-C911-4C4E-BC12-89A2F7E218E0}"/>
              </c:ext>
            </c:extLst>
          </c:dPt>
          <c:dPt>
            <c:idx val="15"/>
            <c:invertIfNegative val="0"/>
            <c:bubble3D val="0"/>
            <c:extLst>
              <c:ext xmlns:c16="http://schemas.microsoft.com/office/drawing/2014/chart" uri="{C3380CC4-5D6E-409C-BE32-E72D297353CC}">
                <c16:uniqueId val="{0000000D-C911-4C4E-BC12-89A2F7E218E0}"/>
              </c:ext>
            </c:extLst>
          </c:dPt>
          <c:dPt>
            <c:idx val="16"/>
            <c:invertIfNegative val="0"/>
            <c:bubble3D val="0"/>
            <c:extLst>
              <c:ext xmlns:c16="http://schemas.microsoft.com/office/drawing/2014/chart" uri="{C3380CC4-5D6E-409C-BE32-E72D297353CC}">
                <c16:uniqueId val="{0000000E-C911-4C4E-BC12-89A2F7E218E0}"/>
              </c:ext>
            </c:extLst>
          </c:dPt>
          <c:dPt>
            <c:idx val="17"/>
            <c:invertIfNegative val="0"/>
            <c:bubble3D val="0"/>
            <c:extLst>
              <c:ext xmlns:c16="http://schemas.microsoft.com/office/drawing/2014/chart" uri="{C3380CC4-5D6E-409C-BE32-E72D297353CC}">
                <c16:uniqueId val="{0000000F-C911-4C4E-BC12-89A2F7E218E0}"/>
              </c:ext>
            </c:extLst>
          </c:dPt>
          <c:dPt>
            <c:idx val="18"/>
            <c:invertIfNegative val="0"/>
            <c:bubble3D val="0"/>
            <c:extLst>
              <c:ext xmlns:c16="http://schemas.microsoft.com/office/drawing/2014/chart" uri="{C3380CC4-5D6E-409C-BE32-E72D297353CC}">
                <c16:uniqueId val="{00000010-C911-4C4E-BC12-89A2F7E218E0}"/>
              </c:ext>
            </c:extLst>
          </c:dPt>
          <c:dPt>
            <c:idx val="19"/>
            <c:invertIfNegative val="0"/>
            <c:bubble3D val="0"/>
            <c:extLst>
              <c:ext xmlns:c16="http://schemas.microsoft.com/office/drawing/2014/chart" uri="{C3380CC4-5D6E-409C-BE32-E72D297353CC}">
                <c16:uniqueId val="{00000011-C911-4C4E-BC12-89A2F7E218E0}"/>
              </c:ext>
            </c:extLst>
          </c:dPt>
          <c:dPt>
            <c:idx val="20"/>
            <c:invertIfNegative val="0"/>
            <c:bubble3D val="0"/>
            <c:extLst>
              <c:ext xmlns:c16="http://schemas.microsoft.com/office/drawing/2014/chart" uri="{C3380CC4-5D6E-409C-BE32-E72D297353CC}">
                <c16:uniqueId val="{00000012-C911-4C4E-BC12-89A2F7E218E0}"/>
              </c:ext>
            </c:extLst>
          </c:dPt>
          <c:dPt>
            <c:idx val="21"/>
            <c:invertIfNegative val="0"/>
            <c:bubble3D val="0"/>
            <c:extLst>
              <c:ext xmlns:c16="http://schemas.microsoft.com/office/drawing/2014/chart" uri="{C3380CC4-5D6E-409C-BE32-E72D297353CC}">
                <c16:uniqueId val="{00000013-C911-4C4E-BC12-89A2F7E218E0}"/>
              </c:ext>
            </c:extLst>
          </c:dPt>
          <c:dPt>
            <c:idx val="22"/>
            <c:invertIfNegative val="0"/>
            <c:bubble3D val="0"/>
            <c:extLst>
              <c:ext xmlns:c16="http://schemas.microsoft.com/office/drawing/2014/chart" uri="{C3380CC4-5D6E-409C-BE32-E72D297353CC}">
                <c16:uniqueId val="{00000014-C911-4C4E-BC12-89A2F7E218E0}"/>
              </c:ext>
            </c:extLst>
          </c:dPt>
          <c:cat>
            <c:strRef>
              <c:f>'2017'!$A$42:$A$65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'2017'!$B$42:$B$65</c:f>
              <c:numCache>
                <c:formatCode>;;;</c:formatCode>
                <c:ptCount val="24"/>
                <c:pt idx="0">
                  <c:v>3</c:v>
                </c:pt>
                <c:pt idx="1">
                  <c:v>1</c:v>
                </c:pt>
                <c:pt idx="2">
                  <c:v>0</c:v>
                </c:pt>
                <c:pt idx="3">
                  <c:v>3</c:v>
                </c:pt>
                <c:pt idx="4">
                  <c:v>2</c:v>
                </c:pt>
                <c:pt idx="5">
                  <c:v>1</c:v>
                </c:pt>
                <c:pt idx="6">
                  <c:v>7</c:v>
                </c:pt>
                <c:pt idx="7">
                  <c:v>6</c:v>
                </c:pt>
                <c:pt idx="8">
                  <c:v>5</c:v>
                </c:pt>
                <c:pt idx="9">
                  <c:v>1</c:v>
                </c:pt>
                <c:pt idx="10">
                  <c:v>4</c:v>
                </c:pt>
                <c:pt idx="11">
                  <c:v>3</c:v>
                </c:pt>
                <c:pt idx="12">
                  <c:v>8</c:v>
                </c:pt>
                <c:pt idx="13">
                  <c:v>8</c:v>
                </c:pt>
                <c:pt idx="14">
                  <c:v>6</c:v>
                </c:pt>
                <c:pt idx="15">
                  <c:v>10</c:v>
                </c:pt>
                <c:pt idx="16">
                  <c:v>1</c:v>
                </c:pt>
                <c:pt idx="17">
                  <c:v>5</c:v>
                </c:pt>
                <c:pt idx="18">
                  <c:v>9</c:v>
                </c:pt>
                <c:pt idx="19">
                  <c:v>7</c:v>
                </c:pt>
                <c:pt idx="20">
                  <c:v>0</c:v>
                </c:pt>
                <c:pt idx="21">
                  <c:v>9</c:v>
                </c:pt>
                <c:pt idx="22">
                  <c:v>9</c:v>
                </c:pt>
                <c:pt idx="23">
                  <c:v>2</c:v>
                </c:pt>
              </c:numCache>
            </c:numRef>
          </c:val>
          <c:extLst>
            <c:ext xmlns:c16="http://schemas.microsoft.com/office/drawing/2014/chart" uri="{C3380CC4-5D6E-409C-BE32-E72D297353CC}">
              <c16:uniqueId val="{00000015-C911-4C4E-BC12-89A2F7E218E0}"/>
            </c:ext>
          </c:extLst>
        </c:ser>
        <c:ser>
          <c:idx val="1"/>
          <c:order val="1"/>
          <c:tx>
            <c:strRef>
              <c:f>'2017'!$C$5</c:f>
              <c:strCache>
                <c:ptCount val="1"/>
                <c:pt idx="0">
                  <c:v>Feb</c:v>
                </c:pt>
              </c:strCache>
            </c:strRef>
          </c:tx>
          <c:spPr>
            <a:pattFill prst="wdUpDiag">
              <a:fgClr>
                <a:schemeClr val="accent2">
                  <a:lumMod val="75000"/>
                </a:schemeClr>
              </a:fgClr>
              <a:bgClr>
                <a:schemeClr val="bg1"/>
              </a:bgClr>
            </a:pattFill>
            <a:ln>
              <a:solidFill>
                <a:schemeClr val="tx1"/>
              </a:solidFill>
            </a:ln>
          </c:spPr>
          <c:invertIfNegative val="0"/>
          <c:cat>
            <c:strRef>
              <c:f>'2017'!$A$42:$A$65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'2017'!$C$42:$C$65</c:f>
              <c:numCache>
                <c:formatCode>;;;</c:formatCode>
                <c:ptCount val="24"/>
                <c:pt idx="0">
                  <c:v>1</c:v>
                </c:pt>
                <c:pt idx="1">
                  <c:v>1</c:v>
                </c:pt>
                <c:pt idx="2">
                  <c:v>0</c:v>
                </c:pt>
                <c:pt idx="3">
                  <c:v>4</c:v>
                </c:pt>
                <c:pt idx="4">
                  <c:v>1</c:v>
                </c:pt>
                <c:pt idx="5">
                  <c:v>2</c:v>
                </c:pt>
                <c:pt idx="6">
                  <c:v>6</c:v>
                </c:pt>
                <c:pt idx="7">
                  <c:v>0</c:v>
                </c:pt>
                <c:pt idx="8">
                  <c:v>7</c:v>
                </c:pt>
                <c:pt idx="9">
                  <c:v>0</c:v>
                </c:pt>
                <c:pt idx="10">
                  <c:v>6</c:v>
                </c:pt>
                <c:pt idx="11">
                  <c:v>9</c:v>
                </c:pt>
                <c:pt idx="12">
                  <c:v>10</c:v>
                </c:pt>
                <c:pt idx="13">
                  <c:v>9</c:v>
                </c:pt>
                <c:pt idx="14">
                  <c:v>9</c:v>
                </c:pt>
                <c:pt idx="15">
                  <c:v>11</c:v>
                </c:pt>
                <c:pt idx="16">
                  <c:v>7</c:v>
                </c:pt>
                <c:pt idx="17">
                  <c:v>5</c:v>
                </c:pt>
                <c:pt idx="18">
                  <c:v>10</c:v>
                </c:pt>
                <c:pt idx="19">
                  <c:v>10</c:v>
                </c:pt>
                <c:pt idx="20">
                  <c:v>5</c:v>
                </c:pt>
                <c:pt idx="21">
                  <c:v>11</c:v>
                </c:pt>
                <c:pt idx="22">
                  <c:v>11</c:v>
                </c:pt>
                <c:pt idx="23">
                  <c:v>8</c:v>
                </c:pt>
              </c:numCache>
            </c:numRef>
          </c:val>
          <c:extLst>
            <c:ext xmlns:c16="http://schemas.microsoft.com/office/drawing/2014/chart" uri="{C3380CC4-5D6E-409C-BE32-E72D297353CC}">
              <c16:uniqueId val="{00000016-C911-4C4E-BC12-89A2F7E218E0}"/>
            </c:ext>
          </c:extLst>
        </c:ser>
        <c:ser>
          <c:idx val="2"/>
          <c:order val="2"/>
          <c:tx>
            <c:strRef>
              <c:f>'2017'!$D$5</c:f>
              <c:strCache>
                <c:ptCount val="1"/>
                <c:pt idx="0">
                  <c:v>Mar</c:v>
                </c:pt>
              </c:strCache>
            </c:strRef>
          </c:tx>
          <c:spPr>
            <a:pattFill prst="wdUpDiag">
              <a:fgClr>
                <a:srgbClr val="FFC000"/>
              </a:fgClr>
              <a:bgClr>
                <a:schemeClr val="bg1"/>
              </a:bgClr>
            </a:pattFill>
            <a:ln w="12700">
              <a:solidFill>
                <a:srgbClr val="000000"/>
              </a:solidFill>
              <a:prstDash val="solid"/>
            </a:ln>
          </c:spPr>
          <c:invertIfNegative val="0"/>
          <c:cat>
            <c:strRef>
              <c:f>'2017'!$A$42:$A$65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'2017'!$D$42:$D$65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7-C911-4C4E-BC12-89A2F7E218E0}"/>
            </c:ext>
          </c:extLst>
        </c:ser>
        <c:ser>
          <c:idx val="3"/>
          <c:order val="3"/>
          <c:tx>
            <c:strRef>
              <c:f>'2017'!$E$5</c:f>
              <c:strCache>
                <c:ptCount val="1"/>
                <c:pt idx="0">
                  <c:v>Apr</c:v>
                </c:pt>
              </c:strCache>
            </c:strRef>
          </c:tx>
          <c:spPr>
            <a:solidFill>
              <a:srgbClr val="CCFFFF"/>
            </a:solidFill>
            <a:ln w="12700">
              <a:solidFill>
                <a:srgbClr val="000000"/>
              </a:solidFill>
              <a:prstDash val="solid"/>
            </a:ln>
          </c:spPr>
          <c:invertIfNegative val="0"/>
          <c:dPt>
            <c:idx val="10"/>
            <c:invertIfNegative val="0"/>
            <c:bubble3D val="0"/>
            <c:extLst>
              <c:ext xmlns:c16="http://schemas.microsoft.com/office/drawing/2014/chart" uri="{C3380CC4-5D6E-409C-BE32-E72D297353CC}">
                <c16:uniqueId val="{00000018-C911-4C4E-BC12-89A2F7E218E0}"/>
              </c:ext>
            </c:extLst>
          </c:dPt>
          <c:cat>
            <c:strRef>
              <c:f>'2017'!$A$42:$A$65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'2017'!$E$42:$E$65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9-C911-4C4E-BC12-89A2F7E218E0}"/>
            </c:ext>
          </c:extLst>
        </c:ser>
        <c:ser>
          <c:idx val="4"/>
          <c:order val="4"/>
          <c:tx>
            <c:strRef>
              <c:f>'2017'!$F$5</c:f>
              <c:strCache>
                <c:ptCount val="1"/>
                <c:pt idx="0">
                  <c:v>Mai</c:v>
                </c:pt>
              </c:strCache>
            </c:strRef>
          </c:tx>
          <c:spPr>
            <a:pattFill prst="wdUpDiag">
              <a:fgClr>
                <a:srgbClr val="660066"/>
              </a:fgClr>
              <a:bgClr>
                <a:schemeClr val="bg1"/>
              </a:bgClr>
            </a:pattFill>
            <a:ln w="12700">
              <a:solidFill>
                <a:srgbClr val="000000"/>
              </a:solidFill>
              <a:prstDash val="solid"/>
            </a:ln>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911-4C4E-BC12-89A2F7E218E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'2017'!$A$42:$A$65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'2017'!$F$42:$F$65</c:f>
              <c:numCache>
                <c:formatCode>;;;</c:formatCode>
                <c:ptCount val="24"/>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B-C911-4C4E-BC12-89A2F7E218E0}"/>
            </c:ext>
          </c:extLst>
        </c:ser>
        <c:ser>
          <c:idx val="5"/>
          <c:order val="5"/>
          <c:tx>
            <c:strRef>
              <c:f>'2017'!$G$5</c:f>
              <c:strCache>
                <c:ptCount val="1"/>
                <c:pt idx="0">
                  <c:v>Jun</c:v>
                </c:pt>
              </c:strCache>
            </c:strRef>
          </c:tx>
          <c:spPr>
            <a:pattFill prst="wdUpDiag">
              <a:fgClr>
                <a:srgbClr val="FF8080"/>
              </a:fgClr>
              <a:bgClr>
                <a:schemeClr val="bg1"/>
              </a:bgClr>
            </a:pattFill>
            <a:ln w="12700">
              <a:solidFill>
                <a:srgbClr val="000000"/>
              </a:solidFill>
              <a:prstDash val="solid"/>
            </a:ln>
          </c:spPr>
          <c:invertIfNegative val="0"/>
          <c:cat>
            <c:strRef>
              <c:f>'2017'!$A$42:$A$65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'2017'!$G$42:$G$65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C-C911-4C4E-BC12-89A2F7E218E0}"/>
            </c:ext>
          </c:extLst>
        </c:ser>
        <c:ser>
          <c:idx val="6"/>
          <c:order val="6"/>
          <c:tx>
            <c:strRef>
              <c:f>'2017'!$H$5</c:f>
              <c:strCache>
                <c:ptCount val="1"/>
                <c:pt idx="0">
                  <c:v>Jul</c:v>
                </c:pt>
              </c:strCache>
            </c:strRef>
          </c:tx>
          <c:spPr>
            <a:pattFill prst="wdUpDiag">
              <a:fgClr>
                <a:srgbClr val="0066CC"/>
              </a:fgClr>
              <a:bgClr>
                <a:schemeClr val="bg1"/>
              </a:bgClr>
            </a:pattFill>
            <a:ln w="12700">
              <a:solidFill>
                <a:srgbClr val="000000"/>
              </a:solidFill>
              <a:prstDash val="solid"/>
            </a:ln>
          </c:spPr>
          <c:invertIfNegative val="0"/>
          <c:cat>
            <c:strRef>
              <c:f>'2017'!$A$42:$A$65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'2017'!$H$42:$H$65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D-C911-4C4E-BC12-89A2F7E218E0}"/>
            </c:ext>
          </c:extLst>
        </c:ser>
        <c:ser>
          <c:idx val="7"/>
          <c:order val="7"/>
          <c:tx>
            <c:strRef>
              <c:f>'2017'!$I$5</c:f>
              <c:strCache>
                <c:ptCount val="1"/>
                <c:pt idx="0">
                  <c:v>Aug</c:v>
                </c:pt>
              </c:strCache>
            </c:strRef>
          </c:tx>
          <c:spPr>
            <a:pattFill prst="wdUpDiag">
              <a:fgClr>
                <a:srgbClr val="CCCCFF"/>
              </a:fgClr>
              <a:bgClr>
                <a:schemeClr val="bg1"/>
              </a:bgClr>
            </a:pattFill>
            <a:ln w="12700">
              <a:solidFill>
                <a:srgbClr val="000000"/>
              </a:solidFill>
              <a:prstDash val="solid"/>
            </a:ln>
          </c:spPr>
          <c:invertIfNegative val="0"/>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911-4C4E-BC12-89A2F7E218E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'2017'!$A$42:$A$65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'2017'!$I$42:$I$65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F-C911-4C4E-BC12-89A2F7E218E0}"/>
            </c:ext>
          </c:extLst>
        </c:ser>
        <c:ser>
          <c:idx val="8"/>
          <c:order val="8"/>
          <c:tx>
            <c:strRef>
              <c:f>'2017'!$J$5</c:f>
              <c:strCache>
                <c:ptCount val="1"/>
                <c:pt idx="0">
                  <c:v>Sep</c:v>
                </c:pt>
              </c:strCache>
            </c:strRef>
          </c:tx>
          <c:spPr>
            <a:pattFill prst="wdUpDiag">
              <a:fgClr>
                <a:srgbClr val="000080"/>
              </a:fgClr>
              <a:bgClr>
                <a:schemeClr val="bg1"/>
              </a:bgClr>
            </a:pattFill>
            <a:ln>
              <a:solidFill>
                <a:srgbClr val="000000"/>
              </a:solidFill>
            </a:ln>
          </c:spPr>
          <c:invertIfNegative val="0"/>
          <c:dPt>
            <c:idx val="22"/>
            <c:invertIfNegative val="0"/>
            <c:bubble3D val="0"/>
            <c:extLst>
              <c:ext xmlns:c16="http://schemas.microsoft.com/office/drawing/2014/chart" uri="{C3380CC4-5D6E-409C-BE32-E72D297353CC}">
                <c16:uniqueId val="{00000020-C911-4C4E-BC12-89A2F7E218E0}"/>
              </c:ext>
            </c:extLst>
          </c:dPt>
          <c:cat>
            <c:strRef>
              <c:f>'2017'!$A$42:$A$65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'2017'!$J$42:$J$65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6</c:v>
                </c:pt>
                <c:pt idx="19">
                  <c:v>0</c:v>
                </c:pt>
                <c:pt idx="20">
                  <c:v>0</c:v>
                </c:pt>
                <c:pt idx="21">
                  <c:v>0</c:v>
                </c:pt>
                <c:pt idx="22">
                  <c:v>0</c:v>
                </c:pt>
                <c:pt idx="23">
                  <c:v>0</c:v>
                </c:pt>
              </c:numCache>
            </c:numRef>
          </c:val>
          <c:extLst>
            <c:ext xmlns:c16="http://schemas.microsoft.com/office/drawing/2014/chart" uri="{C3380CC4-5D6E-409C-BE32-E72D297353CC}">
              <c16:uniqueId val="{00000021-C911-4C4E-BC12-89A2F7E218E0}"/>
            </c:ext>
          </c:extLst>
        </c:ser>
        <c:ser>
          <c:idx val="9"/>
          <c:order val="9"/>
          <c:tx>
            <c:strRef>
              <c:f>'2017'!$K$5</c:f>
              <c:strCache>
                <c:ptCount val="1"/>
                <c:pt idx="0">
                  <c:v>Okt</c:v>
                </c:pt>
              </c:strCache>
            </c:strRef>
          </c:tx>
          <c:spPr>
            <a:pattFill prst="wdUpDiag">
              <a:fgClr>
                <a:srgbClr val="FF00FF"/>
              </a:fgClr>
              <a:bgClr>
                <a:schemeClr val="bg1"/>
              </a:bgClr>
            </a:pattFill>
            <a:ln w="12700">
              <a:solidFill>
                <a:srgbClr val="000000"/>
              </a:solidFill>
              <a:prstDash val="solid"/>
            </a:ln>
          </c:spPr>
          <c:invertIfNegative val="0"/>
          <c:cat>
            <c:strRef>
              <c:f>'2017'!$A$42:$A$65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'2017'!$K$42:$K$65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c:v>
                </c:pt>
                <c:pt idx="23">
                  <c:v>0</c:v>
                </c:pt>
              </c:numCache>
            </c:numRef>
          </c:val>
          <c:extLst>
            <c:ext xmlns:c16="http://schemas.microsoft.com/office/drawing/2014/chart" uri="{C3380CC4-5D6E-409C-BE32-E72D297353CC}">
              <c16:uniqueId val="{00000022-C911-4C4E-BC12-89A2F7E218E0}"/>
            </c:ext>
          </c:extLst>
        </c:ser>
        <c:ser>
          <c:idx val="10"/>
          <c:order val="10"/>
          <c:tx>
            <c:strRef>
              <c:f>'2017'!$L$5</c:f>
              <c:strCache>
                <c:ptCount val="1"/>
                <c:pt idx="0">
                  <c:v>Nov</c:v>
                </c:pt>
              </c:strCache>
            </c:strRef>
          </c:tx>
          <c:spPr>
            <a:pattFill prst="wdUpDiag">
              <a:fgClr>
                <a:schemeClr val="accent3">
                  <a:lumMod val="75000"/>
                </a:schemeClr>
              </a:fgClr>
              <a:bgClr>
                <a:schemeClr val="bg1"/>
              </a:bgClr>
            </a:pattFill>
            <a:ln w="12700">
              <a:solidFill>
                <a:srgbClr val="000000"/>
              </a:solidFill>
              <a:prstDash val="solid"/>
            </a:ln>
          </c:spPr>
          <c:invertIfNegative val="0"/>
          <c:cat>
            <c:strRef>
              <c:f>'2017'!$A$42:$A$65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'2017'!$L$42:$L$65</c:f>
              <c:numCache>
                <c:formatCode>;;;</c:formatCode>
                <c:ptCount val="24"/>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1</c:v>
                </c:pt>
                <c:pt idx="15">
                  <c:v>0</c:v>
                </c:pt>
                <c:pt idx="16">
                  <c:v>0</c:v>
                </c:pt>
                <c:pt idx="17">
                  <c:v>0</c:v>
                </c:pt>
                <c:pt idx="18">
                  <c:v>1</c:v>
                </c:pt>
                <c:pt idx="19">
                  <c:v>1</c:v>
                </c:pt>
                <c:pt idx="20">
                  <c:v>0</c:v>
                </c:pt>
                <c:pt idx="21">
                  <c:v>1</c:v>
                </c:pt>
                <c:pt idx="22">
                  <c:v>1</c:v>
                </c:pt>
                <c:pt idx="23">
                  <c:v>1</c:v>
                </c:pt>
              </c:numCache>
            </c:numRef>
          </c:val>
          <c:extLst>
            <c:ext xmlns:c16="http://schemas.microsoft.com/office/drawing/2014/chart" uri="{C3380CC4-5D6E-409C-BE32-E72D297353CC}">
              <c16:uniqueId val="{00000023-C911-4C4E-BC12-89A2F7E218E0}"/>
            </c:ext>
          </c:extLst>
        </c:ser>
        <c:ser>
          <c:idx val="11"/>
          <c:order val="11"/>
          <c:tx>
            <c:strRef>
              <c:f>'2017'!$M$5</c:f>
              <c:strCache>
                <c:ptCount val="1"/>
                <c:pt idx="0">
                  <c:v>Dez</c:v>
                </c:pt>
              </c:strCache>
            </c:strRef>
          </c:tx>
          <c:spPr>
            <a:pattFill prst="wdUpDiag">
              <a:fgClr>
                <a:srgbClr val="00FFFF"/>
              </a:fgClr>
              <a:bgClr>
                <a:schemeClr val="bg1"/>
              </a:bgClr>
            </a:pattFill>
            <a:ln w="12700">
              <a:solidFill>
                <a:srgbClr val="000000"/>
              </a:solidFill>
              <a:prstDash val="solid"/>
            </a:ln>
          </c:spPr>
          <c:invertIfNegative val="0"/>
          <c:cat>
            <c:strRef>
              <c:f>'2017'!$A$42:$A$65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'2017'!$M$42:$M$65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24-C911-4C4E-BC12-89A2F7E218E0}"/>
            </c:ext>
          </c:extLst>
        </c:ser>
        <c:dLbls>
          <c:showLegendKey val="0"/>
          <c:showVal val="0"/>
          <c:showCatName val="0"/>
          <c:showSerName val="0"/>
          <c:showPercent val="0"/>
          <c:showBubbleSize val="0"/>
        </c:dLbls>
        <c:gapWidth val="150"/>
        <c:overlap val="100"/>
        <c:axId val="161085696"/>
        <c:axId val="187851136"/>
      </c:barChart>
      <c:scatterChart>
        <c:scatterStyle val="lineMarker"/>
        <c:varyColors val="0"/>
        <c:ser>
          <c:idx val="12"/>
          <c:order val="12"/>
          <c:tx>
            <c:v>Anzahl PM10-Überschreitngstage</c:v>
          </c:tx>
          <c:spPr>
            <a:ln w="28575">
              <a:noFill/>
            </a:ln>
          </c:spPr>
          <c:marker>
            <c:symbol val="none"/>
          </c:marker>
          <c:errBars>
            <c:errDir val="y"/>
            <c:errBarType val="minus"/>
            <c:errValType val="fixedVal"/>
            <c:noEndCap val="1"/>
            <c:val val="1000"/>
            <c:spPr>
              <a:ln w="38100">
                <a:solidFill>
                  <a:srgbClr val="FF0000"/>
                </a:solidFill>
              </a:ln>
            </c:spPr>
          </c:errBars>
          <c:errBars>
            <c:errDir val="x"/>
            <c:errBarType val="both"/>
            <c:errValType val="fixedVal"/>
            <c:noEndCap val="0"/>
            <c:val val="1"/>
          </c:errBars>
          <c:yVal>
            <c:numLit>
              <c:formatCode>General</c:formatCode>
              <c:ptCount val="1"/>
              <c:pt idx="0">
                <c:v>100</c:v>
              </c:pt>
            </c:numLit>
          </c:yVal>
          <c:smooth val="0"/>
          <c:extLst>
            <c:ext xmlns:c16="http://schemas.microsoft.com/office/drawing/2014/chart" uri="{C3380CC4-5D6E-409C-BE32-E72D297353CC}">
              <c16:uniqueId val="{00000025-C911-4C4E-BC12-89A2F7E218E0}"/>
            </c:ext>
          </c:extLst>
        </c:ser>
        <c:dLbls>
          <c:showLegendKey val="0"/>
          <c:showVal val="0"/>
          <c:showCatName val="0"/>
          <c:showSerName val="0"/>
          <c:showPercent val="0"/>
          <c:showBubbleSize val="0"/>
        </c:dLbls>
        <c:axId val="187854848"/>
        <c:axId val="187853056"/>
      </c:scatterChart>
      <c:catAx>
        <c:axId val="161085696"/>
        <c:scaling>
          <c:orientation val="maxMin"/>
        </c:scaling>
        <c:delete val="0"/>
        <c:axPos val="l"/>
        <c:title>
          <c:tx>
            <c:rich>
              <a:bodyPr/>
              <a:lstStyle/>
              <a:p>
                <a:pPr>
                  <a:defRPr sz="1200" b="1" i="0" u="none" strike="noStrike" baseline="0">
                    <a:solidFill>
                      <a:srgbClr val="000000"/>
                    </a:solidFill>
                    <a:latin typeface="Times New Roman"/>
                    <a:ea typeface="Times New Roman"/>
                    <a:cs typeface="Times New Roman"/>
                  </a:defRPr>
                </a:pPr>
                <a:r>
                  <a:rPr lang="de-DE"/>
                  <a:t>Messstationen</a:t>
                </a:r>
              </a:p>
            </c:rich>
          </c:tx>
          <c:layout>
            <c:manualLayout>
              <c:xMode val="edge"/>
              <c:yMode val="edge"/>
              <c:x val="1.2033337551750945E-2"/>
              <c:y val="0.4158105722297227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87851136"/>
        <c:crossesAt val="0"/>
        <c:auto val="1"/>
        <c:lblAlgn val="ctr"/>
        <c:lblOffset val="180"/>
        <c:noMultiLvlLbl val="0"/>
      </c:catAx>
      <c:valAx>
        <c:axId val="187851136"/>
        <c:scaling>
          <c:orientation val="minMax"/>
          <c:max val="105"/>
          <c:min val="0"/>
        </c:scaling>
        <c:delete val="0"/>
        <c:axPos val="b"/>
        <c:majorGridlines>
          <c:spPr>
            <a:ln w="3175">
              <a:solidFill>
                <a:schemeClr val="bg1">
                  <a:lumMod val="50000"/>
                </a:schemeClr>
              </a:solidFill>
              <a:prstDash val="solid"/>
            </a:ln>
          </c:spPr>
        </c:majorGridlines>
        <c:minorGridlines>
          <c:spPr>
            <a:ln>
              <a:gradFill>
                <a:gsLst>
                  <a:gs pos="0">
                    <a:schemeClr val="bg1">
                      <a:lumMod val="75000"/>
                    </a:schemeClr>
                  </a:gs>
                  <a:gs pos="26696">
                    <a:srgbClr val="C3D2ED"/>
                  </a:gs>
                  <a:gs pos="50000">
                    <a:schemeClr val="accent1">
                      <a:tint val="44500"/>
                      <a:satMod val="160000"/>
                    </a:schemeClr>
                  </a:gs>
                  <a:gs pos="100000">
                    <a:schemeClr val="accent1">
                      <a:tint val="23500"/>
                      <a:satMod val="160000"/>
                    </a:schemeClr>
                  </a:gs>
                </a:gsLst>
                <a:lin ang="5400000" scaled="0"/>
              </a:gradFill>
            </a:ln>
          </c:spPr>
        </c:minorGridlines>
        <c:title>
          <c:tx>
            <c:rich>
              <a:bodyPr/>
              <a:lstStyle/>
              <a:p>
                <a:pPr>
                  <a:defRPr sz="1200" b="1" i="0" u="none" strike="noStrike" baseline="0">
                    <a:solidFill>
                      <a:srgbClr val="000000"/>
                    </a:solidFill>
                    <a:latin typeface="Times New Roman"/>
                    <a:ea typeface="Times New Roman"/>
                    <a:cs typeface="Times New Roman"/>
                  </a:defRPr>
                </a:pPr>
                <a:r>
                  <a:rPr lang="de-DE" sz="1200" b="1" i="0" u="none" strike="noStrike" baseline="0">
                    <a:solidFill>
                      <a:srgbClr val="000000"/>
                    </a:solidFill>
                    <a:latin typeface="Times New Roman"/>
                    <a:cs typeface="Times New Roman"/>
                  </a:rPr>
                  <a:t>Anzahl der Tage mit PM</a:t>
                </a:r>
                <a:r>
                  <a:rPr lang="de-DE" sz="1200" b="1" i="0" u="none" strike="noStrike" baseline="-25000">
                    <a:solidFill>
                      <a:srgbClr val="000000"/>
                    </a:solidFill>
                    <a:latin typeface="Times New Roman"/>
                    <a:cs typeface="Times New Roman"/>
                  </a:rPr>
                  <a:t>10</a:t>
                </a:r>
                <a:r>
                  <a:rPr lang="de-DE" sz="1200" b="1" i="0" u="none" strike="noStrike" baseline="0">
                    <a:solidFill>
                      <a:srgbClr val="000000"/>
                    </a:solidFill>
                    <a:latin typeface="Times New Roman"/>
                    <a:cs typeface="Times New Roman"/>
                  </a:rPr>
                  <a:t>-Überschreitung</a:t>
                </a:r>
                <a:endParaRPr lang="de-DE"/>
              </a:p>
            </c:rich>
          </c:tx>
          <c:layout>
            <c:manualLayout>
              <c:xMode val="edge"/>
              <c:yMode val="edge"/>
              <c:x val="0.46148487987313574"/>
              <c:y val="0.89438806761875234"/>
            </c:manualLayout>
          </c:layout>
          <c:overlay val="0"/>
          <c:spPr>
            <a:noFill/>
            <a:ln w="25400">
              <a:noFill/>
            </a:ln>
          </c:spPr>
        </c:title>
        <c:numFmt formatCode="0;[Red]0" sourceLinked="0"/>
        <c:majorTickMark val="out"/>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161085696"/>
        <c:crosses val="max"/>
        <c:crossBetween val="between"/>
        <c:minorUnit val="5"/>
      </c:valAx>
      <c:valAx>
        <c:axId val="187853056"/>
        <c:scaling>
          <c:orientation val="minMax"/>
          <c:max val="100"/>
          <c:min val="0"/>
        </c:scaling>
        <c:delete val="0"/>
        <c:axPos val="r"/>
        <c:numFmt formatCode="General" sourceLinked="1"/>
        <c:majorTickMark val="out"/>
        <c:minorTickMark val="none"/>
        <c:tickLblPos val="none"/>
        <c:spPr>
          <a:ln>
            <a:noFill/>
          </a:ln>
        </c:spPr>
        <c:crossAx val="187854848"/>
        <c:crosses val="max"/>
        <c:crossBetween val="midCat"/>
      </c:valAx>
      <c:valAx>
        <c:axId val="187854848"/>
        <c:scaling>
          <c:orientation val="minMax"/>
          <c:max val="3"/>
          <c:min val="0"/>
        </c:scaling>
        <c:delete val="0"/>
        <c:axPos val="t"/>
        <c:majorTickMark val="out"/>
        <c:minorTickMark val="none"/>
        <c:tickLblPos val="none"/>
        <c:spPr>
          <a:ln>
            <a:noFill/>
          </a:ln>
        </c:spPr>
        <c:crossAx val="187853056"/>
        <c:crosses val="max"/>
        <c:crossBetween val="midCat"/>
      </c:valAx>
      <c:spPr>
        <a:solidFill>
          <a:srgbClr val="FFFFFF"/>
        </a:solidFill>
        <a:ln w="12700">
          <a:solidFill>
            <a:srgbClr val="808080"/>
          </a:solidFill>
          <a:prstDash val="solid"/>
        </a:ln>
      </c:spPr>
    </c:plotArea>
    <c:legend>
      <c:legendPos val="b"/>
      <c:legendEntry>
        <c:idx val="12"/>
        <c:delete val="1"/>
      </c:legendEntry>
      <c:layout>
        <c:manualLayout>
          <c:xMode val="edge"/>
          <c:yMode val="edge"/>
          <c:x val="0.22770777213313326"/>
          <c:y val="0.96242600477723539"/>
          <c:w val="0.6306726036242275"/>
          <c:h val="2.1683851714971822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a:ea typeface="Times New Roman"/>
              <a:cs typeface="Times New Roman"/>
            </a:defRPr>
          </a:pPr>
          <a:endParaRPr lang="de-DE"/>
        </a:p>
      </c:txPr>
    </c:legend>
    <c:plotVisOnly val="1"/>
    <c:dispBlanksAs val="gap"/>
    <c:showDLblsOverMax val="0"/>
  </c:chart>
  <c:spPr>
    <a:pattFill prst="pct5">
      <a:fgClr>
        <a:srgbClr val="FFFFFF"/>
      </a:fgClr>
      <a:bgClr>
        <a:schemeClr val="bg1"/>
      </a:bgClr>
    </a:pattFill>
    <a:ln w="3175">
      <a:solidFill>
        <a:srgbClr val="000000"/>
      </a:solidFill>
      <a:prstDash val="solid"/>
    </a:ln>
  </c:spPr>
  <c:txPr>
    <a:bodyPr/>
    <a:lstStyle/>
    <a:p>
      <a:pPr>
        <a:defRPr sz="1200" b="0" i="0" u="none" strike="noStrike" baseline="0">
          <a:solidFill>
            <a:srgbClr val="000000"/>
          </a:solidFill>
          <a:latin typeface="Times New Roman"/>
          <a:ea typeface="Times New Roman"/>
          <a:cs typeface="Times New Roman"/>
        </a:defRPr>
      </a:pPr>
      <a:endParaRPr lang="de-DE"/>
    </a:p>
  </c:txPr>
  <c:printSettings>
    <c:headerFooter/>
    <c:pageMargins b="0.78740157499999996" l="0.7" r="0.7" t="0.78740157499999996" header="0.3" footer="0.3"/>
    <c:pageSetup paperSize="9" orientation="landscape" horizontalDpi="1200" verticalDpi="1200"/>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800" b="1" i="0" u="none" strike="noStrike" baseline="0">
                <a:solidFill>
                  <a:srgbClr val="000000"/>
                </a:solidFill>
                <a:latin typeface="Times New Roman"/>
                <a:ea typeface="Times New Roman"/>
                <a:cs typeface="Times New Roman"/>
              </a:defRPr>
            </a:pPr>
            <a:r>
              <a:rPr lang="de-DE" sz="1800" b="1" i="0" u="none" strike="noStrike" baseline="0">
                <a:solidFill>
                  <a:srgbClr val="000000"/>
                </a:solidFill>
                <a:latin typeface="Times New Roman"/>
                <a:cs typeface="Times New Roman"/>
              </a:rPr>
              <a:t>Anzahl der PM</a:t>
            </a:r>
            <a:r>
              <a:rPr lang="de-DE" sz="1800" b="1" i="0" u="none" strike="noStrike" baseline="-25000">
                <a:solidFill>
                  <a:srgbClr val="000000"/>
                </a:solidFill>
                <a:latin typeface="Times New Roman"/>
                <a:cs typeface="Times New Roman"/>
              </a:rPr>
              <a:t>10</a:t>
            </a:r>
            <a:r>
              <a:rPr lang="de-DE" sz="1800" b="1" i="0" u="none" strike="noStrike" baseline="0">
                <a:solidFill>
                  <a:srgbClr val="000000"/>
                </a:solidFill>
                <a:latin typeface="Times New Roman"/>
                <a:cs typeface="Times New Roman"/>
              </a:rPr>
              <a:t>-Überschreitungen von 50 µg/m³ für 2018 </a:t>
            </a:r>
            <a:endParaRPr lang="de-DE"/>
          </a:p>
        </c:rich>
      </c:tx>
      <c:layout>
        <c:manualLayout>
          <c:xMode val="edge"/>
          <c:yMode val="edge"/>
          <c:x val="0.32179126029982019"/>
          <c:y val="3.0319456710418125E-2"/>
        </c:manualLayout>
      </c:layout>
      <c:overlay val="0"/>
      <c:spPr>
        <a:noFill/>
        <a:ln w="25400">
          <a:noFill/>
        </a:ln>
      </c:spPr>
    </c:title>
    <c:autoTitleDeleted val="0"/>
    <c:plotArea>
      <c:layout>
        <c:manualLayout>
          <c:layoutTarget val="inner"/>
          <c:xMode val="edge"/>
          <c:yMode val="edge"/>
          <c:x val="0.19559780080130154"/>
          <c:y val="0.11348009253051505"/>
          <c:w val="0.74632654943691146"/>
          <c:h val="0.7456471656536291"/>
        </c:manualLayout>
      </c:layout>
      <c:barChart>
        <c:barDir val="bar"/>
        <c:grouping val="stacked"/>
        <c:varyColors val="0"/>
        <c:ser>
          <c:idx val="0"/>
          <c:order val="0"/>
          <c:tx>
            <c:strRef>
              <c:f>'2018'!$B$5</c:f>
              <c:strCache>
                <c:ptCount val="1"/>
                <c:pt idx="0">
                  <c:v>Jan</c:v>
                </c:pt>
              </c:strCache>
            </c:strRef>
          </c:tx>
          <c:spPr>
            <a:pattFill prst="wdUpDiag">
              <a:fgClr>
                <a:schemeClr val="accent5">
                  <a:lumMod val="75000"/>
                </a:schemeClr>
              </a:fgClr>
              <a:bgClr>
                <a:schemeClr val="bg1"/>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F1CB-47A1-B41B-87ACD150EACE}"/>
              </c:ext>
            </c:extLst>
          </c:dPt>
          <c:dPt>
            <c:idx val="2"/>
            <c:invertIfNegative val="0"/>
            <c:bubble3D val="0"/>
            <c:extLst>
              <c:ext xmlns:c16="http://schemas.microsoft.com/office/drawing/2014/chart" uri="{C3380CC4-5D6E-409C-BE32-E72D297353CC}">
                <c16:uniqueId val="{00000001-F1CB-47A1-B41B-87ACD150EACE}"/>
              </c:ext>
            </c:extLst>
          </c:dPt>
          <c:dPt>
            <c:idx val="3"/>
            <c:invertIfNegative val="0"/>
            <c:bubble3D val="0"/>
            <c:extLst>
              <c:ext xmlns:c16="http://schemas.microsoft.com/office/drawing/2014/chart" uri="{C3380CC4-5D6E-409C-BE32-E72D297353CC}">
                <c16:uniqueId val="{00000002-F1CB-47A1-B41B-87ACD150EACE}"/>
              </c:ext>
            </c:extLst>
          </c:dPt>
          <c:dPt>
            <c:idx val="4"/>
            <c:invertIfNegative val="0"/>
            <c:bubble3D val="0"/>
            <c:extLst>
              <c:ext xmlns:c16="http://schemas.microsoft.com/office/drawing/2014/chart" uri="{C3380CC4-5D6E-409C-BE32-E72D297353CC}">
                <c16:uniqueId val="{00000003-F1CB-47A1-B41B-87ACD150EACE}"/>
              </c:ext>
            </c:extLst>
          </c:dPt>
          <c:dPt>
            <c:idx val="5"/>
            <c:invertIfNegative val="0"/>
            <c:bubble3D val="0"/>
            <c:extLst>
              <c:ext xmlns:c16="http://schemas.microsoft.com/office/drawing/2014/chart" uri="{C3380CC4-5D6E-409C-BE32-E72D297353CC}">
                <c16:uniqueId val="{00000004-F1CB-47A1-B41B-87ACD150EACE}"/>
              </c:ext>
            </c:extLst>
          </c:dPt>
          <c:dPt>
            <c:idx val="6"/>
            <c:invertIfNegative val="0"/>
            <c:bubble3D val="0"/>
            <c:extLst>
              <c:ext xmlns:c16="http://schemas.microsoft.com/office/drawing/2014/chart" uri="{C3380CC4-5D6E-409C-BE32-E72D297353CC}">
                <c16:uniqueId val="{00000005-F1CB-47A1-B41B-87ACD150EACE}"/>
              </c:ext>
            </c:extLst>
          </c:dPt>
          <c:dPt>
            <c:idx val="7"/>
            <c:invertIfNegative val="0"/>
            <c:bubble3D val="0"/>
            <c:extLst>
              <c:ext xmlns:c16="http://schemas.microsoft.com/office/drawing/2014/chart" uri="{C3380CC4-5D6E-409C-BE32-E72D297353CC}">
                <c16:uniqueId val="{00000006-F1CB-47A1-B41B-87ACD150EACE}"/>
              </c:ext>
            </c:extLst>
          </c:dPt>
          <c:dPt>
            <c:idx val="9"/>
            <c:invertIfNegative val="0"/>
            <c:bubble3D val="0"/>
            <c:extLst>
              <c:ext xmlns:c16="http://schemas.microsoft.com/office/drawing/2014/chart" uri="{C3380CC4-5D6E-409C-BE32-E72D297353CC}">
                <c16:uniqueId val="{00000007-F1CB-47A1-B41B-87ACD150EACE}"/>
              </c:ext>
            </c:extLst>
          </c:dPt>
          <c:dPt>
            <c:idx val="10"/>
            <c:invertIfNegative val="0"/>
            <c:bubble3D val="0"/>
            <c:extLst>
              <c:ext xmlns:c16="http://schemas.microsoft.com/office/drawing/2014/chart" uri="{C3380CC4-5D6E-409C-BE32-E72D297353CC}">
                <c16:uniqueId val="{00000008-F1CB-47A1-B41B-87ACD150EACE}"/>
              </c:ext>
            </c:extLst>
          </c:dPt>
          <c:dPt>
            <c:idx val="11"/>
            <c:invertIfNegative val="0"/>
            <c:bubble3D val="0"/>
            <c:extLst>
              <c:ext xmlns:c16="http://schemas.microsoft.com/office/drawing/2014/chart" uri="{C3380CC4-5D6E-409C-BE32-E72D297353CC}">
                <c16:uniqueId val="{00000009-F1CB-47A1-B41B-87ACD150EACE}"/>
              </c:ext>
            </c:extLst>
          </c:dPt>
          <c:dPt>
            <c:idx val="12"/>
            <c:invertIfNegative val="0"/>
            <c:bubble3D val="0"/>
            <c:extLst>
              <c:ext xmlns:c16="http://schemas.microsoft.com/office/drawing/2014/chart" uri="{C3380CC4-5D6E-409C-BE32-E72D297353CC}">
                <c16:uniqueId val="{0000000A-F1CB-47A1-B41B-87ACD150EACE}"/>
              </c:ext>
            </c:extLst>
          </c:dPt>
          <c:dPt>
            <c:idx val="13"/>
            <c:invertIfNegative val="0"/>
            <c:bubble3D val="0"/>
            <c:extLst>
              <c:ext xmlns:c16="http://schemas.microsoft.com/office/drawing/2014/chart" uri="{C3380CC4-5D6E-409C-BE32-E72D297353CC}">
                <c16:uniqueId val="{0000000B-F1CB-47A1-B41B-87ACD150EACE}"/>
              </c:ext>
            </c:extLst>
          </c:dPt>
          <c:dPt>
            <c:idx val="14"/>
            <c:invertIfNegative val="0"/>
            <c:bubble3D val="0"/>
            <c:extLst>
              <c:ext xmlns:c16="http://schemas.microsoft.com/office/drawing/2014/chart" uri="{C3380CC4-5D6E-409C-BE32-E72D297353CC}">
                <c16:uniqueId val="{0000000C-F1CB-47A1-B41B-87ACD150EACE}"/>
              </c:ext>
            </c:extLst>
          </c:dPt>
          <c:dPt>
            <c:idx val="15"/>
            <c:invertIfNegative val="0"/>
            <c:bubble3D val="0"/>
            <c:extLst>
              <c:ext xmlns:c16="http://schemas.microsoft.com/office/drawing/2014/chart" uri="{C3380CC4-5D6E-409C-BE32-E72D297353CC}">
                <c16:uniqueId val="{0000000D-F1CB-47A1-B41B-87ACD150EACE}"/>
              </c:ext>
            </c:extLst>
          </c:dPt>
          <c:dPt>
            <c:idx val="16"/>
            <c:invertIfNegative val="0"/>
            <c:bubble3D val="0"/>
            <c:extLst>
              <c:ext xmlns:c16="http://schemas.microsoft.com/office/drawing/2014/chart" uri="{C3380CC4-5D6E-409C-BE32-E72D297353CC}">
                <c16:uniqueId val="{0000000E-F1CB-47A1-B41B-87ACD150EACE}"/>
              </c:ext>
            </c:extLst>
          </c:dPt>
          <c:dPt>
            <c:idx val="17"/>
            <c:invertIfNegative val="0"/>
            <c:bubble3D val="0"/>
            <c:extLst>
              <c:ext xmlns:c16="http://schemas.microsoft.com/office/drawing/2014/chart" uri="{C3380CC4-5D6E-409C-BE32-E72D297353CC}">
                <c16:uniqueId val="{0000000F-F1CB-47A1-B41B-87ACD150EACE}"/>
              </c:ext>
            </c:extLst>
          </c:dPt>
          <c:dPt>
            <c:idx val="18"/>
            <c:invertIfNegative val="0"/>
            <c:bubble3D val="0"/>
            <c:extLst>
              <c:ext xmlns:c16="http://schemas.microsoft.com/office/drawing/2014/chart" uri="{C3380CC4-5D6E-409C-BE32-E72D297353CC}">
                <c16:uniqueId val="{00000010-F1CB-47A1-B41B-87ACD150EACE}"/>
              </c:ext>
            </c:extLst>
          </c:dPt>
          <c:dPt>
            <c:idx val="19"/>
            <c:invertIfNegative val="0"/>
            <c:bubble3D val="0"/>
            <c:extLst>
              <c:ext xmlns:c16="http://schemas.microsoft.com/office/drawing/2014/chart" uri="{C3380CC4-5D6E-409C-BE32-E72D297353CC}">
                <c16:uniqueId val="{00000011-F1CB-47A1-B41B-87ACD150EACE}"/>
              </c:ext>
            </c:extLst>
          </c:dPt>
          <c:dPt>
            <c:idx val="20"/>
            <c:invertIfNegative val="0"/>
            <c:bubble3D val="0"/>
            <c:extLst>
              <c:ext xmlns:c16="http://schemas.microsoft.com/office/drawing/2014/chart" uri="{C3380CC4-5D6E-409C-BE32-E72D297353CC}">
                <c16:uniqueId val="{00000012-F1CB-47A1-B41B-87ACD150EACE}"/>
              </c:ext>
            </c:extLst>
          </c:dPt>
          <c:dPt>
            <c:idx val="21"/>
            <c:invertIfNegative val="0"/>
            <c:bubble3D val="0"/>
            <c:extLst>
              <c:ext xmlns:c16="http://schemas.microsoft.com/office/drawing/2014/chart" uri="{C3380CC4-5D6E-409C-BE32-E72D297353CC}">
                <c16:uniqueId val="{00000013-F1CB-47A1-B41B-87ACD150EACE}"/>
              </c:ext>
            </c:extLst>
          </c:dPt>
          <c:dPt>
            <c:idx val="22"/>
            <c:invertIfNegative val="0"/>
            <c:bubble3D val="0"/>
            <c:extLst>
              <c:ext xmlns:c16="http://schemas.microsoft.com/office/drawing/2014/chart" uri="{C3380CC4-5D6E-409C-BE32-E72D297353CC}">
                <c16:uniqueId val="{00000014-F1CB-47A1-B41B-87ACD150EACE}"/>
              </c:ext>
            </c:extLst>
          </c:dPt>
          <c:cat>
            <c:strRef>
              <c:f>'2018'!$A$42:$A$65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'2018'!$B$42:$B$65</c:f>
              <c:numCache>
                <c:formatCode>;;;</c:formatCode>
                <c:ptCount val="24"/>
                <c:pt idx="0">
                  <c:v>0</c:v>
                </c:pt>
                <c:pt idx="1">
                  <c:v>0</c:v>
                </c:pt>
                <c:pt idx="2">
                  <c:v>0</c:v>
                </c:pt>
                <c:pt idx="3">
                  <c:v>1</c:v>
                </c:pt>
                <c:pt idx="4">
                  <c:v>0</c:v>
                </c:pt>
                <c:pt idx="5">
                  <c:v>0</c:v>
                </c:pt>
                <c:pt idx="6">
                  <c:v>0</c:v>
                </c:pt>
                <c:pt idx="7">
                  <c:v>0</c:v>
                </c:pt>
                <c:pt idx="8">
                  <c:v>0</c:v>
                </c:pt>
                <c:pt idx="9">
                  <c:v>0</c:v>
                </c:pt>
                <c:pt idx="10">
                  <c:v>0</c:v>
                </c:pt>
                <c:pt idx="11">
                  <c:v>0</c:v>
                </c:pt>
                <c:pt idx="12">
                  <c:v>1</c:v>
                </c:pt>
                <c:pt idx="13">
                  <c:v>0</c:v>
                </c:pt>
                <c:pt idx="14">
                  <c:v>0</c:v>
                </c:pt>
                <c:pt idx="15">
                  <c:v>0</c:v>
                </c:pt>
                <c:pt idx="16">
                  <c:v>0</c:v>
                </c:pt>
                <c:pt idx="17">
                  <c:v>0</c:v>
                </c:pt>
                <c:pt idx="18">
                  <c:v>0</c:v>
                </c:pt>
                <c:pt idx="19">
                  <c:v>0</c:v>
                </c:pt>
                <c:pt idx="20">
                  <c:v>0</c:v>
                </c:pt>
                <c:pt idx="21">
                  <c:v>1</c:v>
                </c:pt>
                <c:pt idx="22">
                  <c:v>0</c:v>
                </c:pt>
                <c:pt idx="23">
                  <c:v>0</c:v>
                </c:pt>
              </c:numCache>
            </c:numRef>
          </c:val>
          <c:extLst>
            <c:ext xmlns:c16="http://schemas.microsoft.com/office/drawing/2014/chart" uri="{C3380CC4-5D6E-409C-BE32-E72D297353CC}">
              <c16:uniqueId val="{00000015-F1CB-47A1-B41B-87ACD150EACE}"/>
            </c:ext>
          </c:extLst>
        </c:ser>
        <c:ser>
          <c:idx val="1"/>
          <c:order val="1"/>
          <c:tx>
            <c:strRef>
              <c:f>'2018'!$C$5</c:f>
              <c:strCache>
                <c:ptCount val="1"/>
                <c:pt idx="0">
                  <c:v>Feb</c:v>
                </c:pt>
              </c:strCache>
            </c:strRef>
          </c:tx>
          <c:spPr>
            <a:pattFill prst="wdUpDiag">
              <a:fgClr>
                <a:schemeClr val="accent2">
                  <a:lumMod val="75000"/>
                </a:schemeClr>
              </a:fgClr>
              <a:bgClr>
                <a:schemeClr val="bg1"/>
              </a:bgClr>
            </a:pattFill>
            <a:ln>
              <a:solidFill>
                <a:schemeClr val="tx1"/>
              </a:solidFill>
            </a:ln>
          </c:spPr>
          <c:invertIfNegative val="0"/>
          <c:cat>
            <c:strRef>
              <c:f>'2018'!$A$42:$A$65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'2018'!$C$42:$C$65</c:f>
              <c:numCache>
                <c:formatCode>;;;</c:formatCode>
                <c:ptCount val="24"/>
                <c:pt idx="0">
                  <c:v>2</c:v>
                </c:pt>
                <c:pt idx="1">
                  <c:v>2</c:v>
                </c:pt>
                <c:pt idx="2">
                  <c:v>0</c:v>
                </c:pt>
                <c:pt idx="3">
                  <c:v>2</c:v>
                </c:pt>
                <c:pt idx="4">
                  <c:v>1</c:v>
                </c:pt>
                <c:pt idx="5">
                  <c:v>2</c:v>
                </c:pt>
                <c:pt idx="6">
                  <c:v>2</c:v>
                </c:pt>
                <c:pt idx="7">
                  <c:v>1</c:v>
                </c:pt>
                <c:pt idx="8">
                  <c:v>4</c:v>
                </c:pt>
                <c:pt idx="9">
                  <c:v>0</c:v>
                </c:pt>
                <c:pt idx="10">
                  <c:v>2</c:v>
                </c:pt>
                <c:pt idx="11">
                  <c:v>3</c:v>
                </c:pt>
                <c:pt idx="12">
                  <c:v>5</c:v>
                </c:pt>
                <c:pt idx="13">
                  <c:v>3</c:v>
                </c:pt>
                <c:pt idx="14">
                  <c:v>2</c:v>
                </c:pt>
                <c:pt idx="15">
                  <c:v>6</c:v>
                </c:pt>
                <c:pt idx="16">
                  <c:v>4</c:v>
                </c:pt>
                <c:pt idx="17">
                  <c:v>2</c:v>
                </c:pt>
                <c:pt idx="18">
                  <c:v>4</c:v>
                </c:pt>
                <c:pt idx="19">
                  <c:v>2</c:v>
                </c:pt>
                <c:pt idx="20">
                  <c:v>2</c:v>
                </c:pt>
                <c:pt idx="21">
                  <c:v>7</c:v>
                </c:pt>
                <c:pt idx="22">
                  <c:v>3</c:v>
                </c:pt>
                <c:pt idx="23">
                  <c:v>2</c:v>
                </c:pt>
              </c:numCache>
            </c:numRef>
          </c:val>
          <c:extLst>
            <c:ext xmlns:c16="http://schemas.microsoft.com/office/drawing/2014/chart" uri="{C3380CC4-5D6E-409C-BE32-E72D297353CC}">
              <c16:uniqueId val="{00000016-F1CB-47A1-B41B-87ACD150EACE}"/>
            </c:ext>
          </c:extLst>
        </c:ser>
        <c:ser>
          <c:idx val="2"/>
          <c:order val="2"/>
          <c:tx>
            <c:strRef>
              <c:f>'2018'!$D$5</c:f>
              <c:strCache>
                <c:ptCount val="1"/>
                <c:pt idx="0">
                  <c:v>Mar</c:v>
                </c:pt>
              </c:strCache>
            </c:strRef>
          </c:tx>
          <c:spPr>
            <a:pattFill prst="wdUpDiag">
              <a:fgClr>
                <a:srgbClr val="FFC000"/>
              </a:fgClr>
              <a:bgClr>
                <a:schemeClr val="bg1"/>
              </a:bgClr>
            </a:pattFill>
            <a:ln w="12700">
              <a:solidFill>
                <a:srgbClr val="000000"/>
              </a:solidFill>
              <a:prstDash val="solid"/>
            </a:ln>
          </c:spPr>
          <c:invertIfNegative val="0"/>
          <c:cat>
            <c:strRef>
              <c:f>'2018'!$A$42:$A$65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'2018'!$D$42:$D$65</c:f>
              <c:numCache>
                <c:formatCode>;;;</c:formatCode>
                <c:ptCount val="24"/>
                <c:pt idx="0">
                  <c:v>3</c:v>
                </c:pt>
                <c:pt idx="1">
                  <c:v>1</c:v>
                </c:pt>
                <c:pt idx="2">
                  <c:v>0</c:v>
                </c:pt>
                <c:pt idx="3">
                  <c:v>4</c:v>
                </c:pt>
                <c:pt idx="4">
                  <c:v>1</c:v>
                </c:pt>
                <c:pt idx="5">
                  <c:v>3</c:v>
                </c:pt>
                <c:pt idx="6">
                  <c:v>5</c:v>
                </c:pt>
                <c:pt idx="7">
                  <c:v>3</c:v>
                </c:pt>
                <c:pt idx="8">
                  <c:v>5</c:v>
                </c:pt>
                <c:pt idx="9">
                  <c:v>3</c:v>
                </c:pt>
                <c:pt idx="10">
                  <c:v>3</c:v>
                </c:pt>
                <c:pt idx="11">
                  <c:v>3</c:v>
                </c:pt>
                <c:pt idx="12">
                  <c:v>4</c:v>
                </c:pt>
                <c:pt idx="13">
                  <c:v>3</c:v>
                </c:pt>
                <c:pt idx="14">
                  <c:v>3</c:v>
                </c:pt>
                <c:pt idx="15">
                  <c:v>5</c:v>
                </c:pt>
                <c:pt idx="16">
                  <c:v>3</c:v>
                </c:pt>
                <c:pt idx="17">
                  <c:v>3</c:v>
                </c:pt>
                <c:pt idx="18">
                  <c:v>4</c:v>
                </c:pt>
                <c:pt idx="19">
                  <c:v>3</c:v>
                </c:pt>
                <c:pt idx="20">
                  <c:v>2</c:v>
                </c:pt>
                <c:pt idx="21">
                  <c:v>9</c:v>
                </c:pt>
                <c:pt idx="22">
                  <c:v>6</c:v>
                </c:pt>
                <c:pt idx="23">
                  <c:v>2</c:v>
                </c:pt>
              </c:numCache>
            </c:numRef>
          </c:val>
          <c:extLst>
            <c:ext xmlns:c16="http://schemas.microsoft.com/office/drawing/2014/chart" uri="{C3380CC4-5D6E-409C-BE32-E72D297353CC}">
              <c16:uniqueId val="{00000017-F1CB-47A1-B41B-87ACD150EACE}"/>
            </c:ext>
          </c:extLst>
        </c:ser>
        <c:ser>
          <c:idx val="3"/>
          <c:order val="3"/>
          <c:tx>
            <c:strRef>
              <c:f>'2018'!$E$5</c:f>
              <c:strCache>
                <c:ptCount val="1"/>
                <c:pt idx="0">
                  <c:v>Apr</c:v>
                </c:pt>
              </c:strCache>
            </c:strRef>
          </c:tx>
          <c:spPr>
            <a:pattFill prst="wdUpDiag">
              <a:fgClr>
                <a:srgbClr val="CCFFFF"/>
              </a:fgClr>
              <a:bgClr>
                <a:schemeClr val="bg1"/>
              </a:bgClr>
            </a:pattFill>
            <a:ln w="12700">
              <a:solidFill>
                <a:srgbClr val="000000"/>
              </a:solidFill>
              <a:prstDash val="solid"/>
            </a:ln>
          </c:spPr>
          <c:invertIfNegative val="0"/>
          <c:dPt>
            <c:idx val="10"/>
            <c:invertIfNegative val="0"/>
            <c:bubble3D val="0"/>
            <c:extLst>
              <c:ext xmlns:c16="http://schemas.microsoft.com/office/drawing/2014/chart" uri="{C3380CC4-5D6E-409C-BE32-E72D297353CC}">
                <c16:uniqueId val="{00000018-F1CB-47A1-B41B-87ACD150EACE}"/>
              </c:ext>
            </c:extLst>
          </c:dPt>
          <c:cat>
            <c:strRef>
              <c:f>'2018'!$A$42:$A$65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'2018'!$E$42:$E$65</c:f>
              <c:numCache>
                <c:formatCode>;;;</c:formatCode>
                <c:ptCount val="24"/>
                <c:pt idx="0">
                  <c:v>1</c:v>
                </c:pt>
                <c:pt idx="1">
                  <c:v>0</c:v>
                </c:pt>
                <c:pt idx="2">
                  <c:v>0</c:v>
                </c:pt>
                <c:pt idx="3">
                  <c:v>1</c:v>
                </c:pt>
                <c:pt idx="4">
                  <c:v>0</c:v>
                </c:pt>
                <c:pt idx="5">
                  <c:v>0</c:v>
                </c:pt>
                <c:pt idx="6">
                  <c:v>0</c:v>
                </c:pt>
                <c:pt idx="7">
                  <c:v>0</c:v>
                </c:pt>
                <c:pt idx="8">
                  <c:v>0</c:v>
                </c:pt>
                <c:pt idx="9">
                  <c:v>0</c:v>
                </c:pt>
                <c:pt idx="10">
                  <c:v>0</c:v>
                </c:pt>
                <c:pt idx="11">
                  <c:v>1</c:v>
                </c:pt>
                <c:pt idx="12">
                  <c:v>0</c:v>
                </c:pt>
                <c:pt idx="13">
                  <c:v>0</c:v>
                </c:pt>
                <c:pt idx="14">
                  <c:v>0</c:v>
                </c:pt>
                <c:pt idx="15">
                  <c:v>0</c:v>
                </c:pt>
                <c:pt idx="16">
                  <c:v>0</c:v>
                </c:pt>
                <c:pt idx="17">
                  <c:v>0</c:v>
                </c:pt>
                <c:pt idx="18">
                  <c:v>0</c:v>
                </c:pt>
                <c:pt idx="19">
                  <c:v>0</c:v>
                </c:pt>
                <c:pt idx="20">
                  <c:v>0</c:v>
                </c:pt>
                <c:pt idx="21">
                  <c:v>2</c:v>
                </c:pt>
                <c:pt idx="22">
                  <c:v>0</c:v>
                </c:pt>
                <c:pt idx="23">
                  <c:v>0</c:v>
                </c:pt>
              </c:numCache>
            </c:numRef>
          </c:val>
          <c:extLst>
            <c:ext xmlns:c16="http://schemas.microsoft.com/office/drawing/2014/chart" uri="{C3380CC4-5D6E-409C-BE32-E72D297353CC}">
              <c16:uniqueId val="{00000019-F1CB-47A1-B41B-87ACD150EACE}"/>
            </c:ext>
          </c:extLst>
        </c:ser>
        <c:ser>
          <c:idx val="4"/>
          <c:order val="4"/>
          <c:tx>
            <c:strRef>
              <c:f>'2018'!$F$5</c:f>
              <c:strCache>
                <c:ptCount val="1"/>
                <c:pt idx="0">
                  <c:v>Mai</c:v>
                </c:pt>
              </c:strCache>
            </c:strRef>
          </c:tx>
          <c:spPr>
            <a:pattFill prst="wdUpDiag">
              <a:fgClr>
                <a:srgbClr val="660066"/>
              </a:fgClr>
              <a:bgClr>
                <a:schemeClr val="bg1"/>
              </a:bgClr>
            </a:pattFill>
            <a:ln w="12700">
              <a:solidFill>
                <a:srgbClr val="000000"/>
              </a:solidFill>
              <a:prstDash val="solid"/>
            </a:ln>
          </c:spPr>
          <c:invertIfNegative val="0"/>
          <c:dLbls>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1CB-47A1-B41B-87ACD150EAC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'2018'!$A$42:$A$65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'2018'!$F$42:$F$65</c:f>
              <c:numCache>
                <c:formatCode>;;;</c:formatCode>
                <c:ptCount val="24"/>
                <c:pt idx="0">
                  <c:v>0</c:v>
                </c:pt>
                <c:pt idx="1">
                  <c:v>0</c:v>
                </c:pt>
                <c:pt idx="2">
                  <c:v>0</c:v>
                </c:pt>
                <c:pt idx="3">
                  <c:v>0</c:v>
                </c:pt>
                <c:pt idx="4">
                  <c:v>0</c:v>
                </c:pt>
                <c:pt idx="5">
                  <c:v>0</c:v>
                </c:pt>
                <c:pt idx="6">
                  <c:v>0</c:v>
                </c:pt>
                <c:pt idx="7">
                  <c:v>0</c:v>
                </c:pt>
                <c:pt idx="8">
                  <c:v>0</c:v>
                </c:pt>
                <c:pt idx="9">
                  <c:v>0</c:v>
                </c:pt>
                <c:pt idx="10">
                  <c:v>0</c:v>
                </c:pt>
                <c:pt idx="11">
                  <c:v>1</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B-F1CB-47A1-B41B-87ACD150EACE}"/>
            </c:ext>
          </c:extLst>
        </c:ser>
        <c:ser>
          <c:idx val="5"/>
          <c:order val="5"/>
          <c:tx>
            <c:strRef>
              <c:f>'2018'!$G$5</c:f>
              <c:strCache>
                <c:ptCount val="1"/>
                <c:pt idx="0">
                  <c:v>Jun</c:v>
                </c:pt>
              </c:strCache>
            </c:strRef>
          </c:tx>
          <c:spPr>
            <a:pattFill prst="wdUpDiag">
              <a:fgClr>
                <a:srgbClr val="FF8080"/>
              </a:fgClr>
              <a:bgClr>
                <a:schemeClr val="bg1"/>
              </a:bgClr>
            </a:pattFill>
            <a:ln w="12700">
              <a:solidFill>
                <a:srgbClr val="000000"/>
              </a:solidFill>
              <a:prstDash val="solid"/>
            </a:ln>
          </c:spPr>
          <c:invertIfNegative val="0"/>
          <c:cat>
            <c:strRef>
              <c:f>'2018'!$A$42:$A$65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'2018'!$G$42:$G$65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C-F1CB-47A1-B41B-87ACD150EACE}"/>
            </c:ext>
          </c:extLst>
        </c:ser>
        <c:ser>
          <c:idx val="6"/>
          <c:order val="6"/>
          <c:tx>
            <c:strRef>
              <c:f>'2018'!$H$5</c:f>
              <c:strCache>
                <c:ptCount val="1"/>
                <c:pt idx="0">
                  <c:v>Jul</c:v>
                </c:pt>
              </c:strCache>
            </c:strRef>
          </c:tx>
          <c:spPr>
            <a:pattFill prst="wdUpDiag">
              <a:fgClr>
                <a:srgbClr val="0066CC"/>
              </a:fgClr>
              <a:bgClr>
                <a:schemeClr val="bg1"/>
              </a:bgClr>
            </a:pattFill>
            <a:ln w="12700">
              <a:solidFill>
                <a:srgbClr val="000000"/>
              </a:solidFill>
              <a:prstDash val="solid"/>
            </a:ln>
          </c:spPr>
          <c:invertIfNegative val="0"/>
          <c:cat>
            <c:strRef>
              <c:f>'2018'!$A$42:$A$65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'2018'!$H$42:$H$65</c:f>
              <c:numCache>
                <c:formatCode>;;;</c:formatCode>
                <c:ptCount val="24"/>
                <c:pt idx="0">
                  <c:v>0</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1D-F1CB-47A1-B41B-87ACD150EACE}"/>
            </c:ext>
          </c:extLst>
        </c:ser>
        <c:ser>
          <c:idx val="7"/>
          <c:order val="7"/>
          <c:tx>
            <c:strRef>
              <c:f>'2018'!$I$5</c:f>
              <c:strCache>
                <c:ptCount val="1"/>
                <c:pt idx="0">
                  <c:v>Aug</c:v>
                </c:pt>
              </c:strCache>
            </c:strRef>
          </c:tx>
          <c:spPr>
            <a:pattFill prst="wdUpDiag">
              <a:fgClr>
                <a:srgbClr val="CCCCFF"/>
              </a:fgClr>
              <a:bgClr>
                <a:schemeClr val="bg1"/>
              </a:bgClr>
            </a:pattFill>
            <a:ln w="12700">
              <a:solidFill>
                <a:srgbClr val="000000"/>
              </a:solidFill>
              <a:prstDash val="solid"/>
            </a:ln>
          </c:spPr>
          <c:invertIfNegative val="0"/>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F1CB-47A1-B41B-87ACD150EAC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'2018'!$A$42:$A$65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'2018'!$I$42:$I$65</c:f>
              <c:numCache>
                <c:formatCode>;;;</c:formatCode>
                <c:ptCount val="24"/>
                <c:pt idx="0">
                  <c:v>0</c:v>
                </c:pt>
                <c:pt idx="1">
                  <c:v>1</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c:v>
                </c:pt>
                <c:pt idx="19">
                  <c:v>0</c:v>
                </c:pt>
                <c:pt idx="20">
                  <c:v>0</c:v>
                </c:pt>
                <c:pt idx="21">
                  <c:v>0</c:v>
                </c:pt>
                <c:pt idx="22">
                  <c:v>0</c:v>
                </c:pt>
                <c:pt idx="23">
                  <c:v>0</c:v>
                </c:pt>
              </c:numCache>
            </c:numRef>
          </c:val>
          <c:extLst>
            <c:ext xmlns:c16="http://schemas.microsoft.com/office/drawing/2014/chart" uri="{C3380CC4-5D6E-409C-BE32-E72D297353CC}">
              <c16:uniqueId val="{0000001F-F1CB-47A1-B41B-87ACD150EACE}"/>
            </c:ext>
          </c:extLst>
        </c:ser>
        <c:ser>
          <c:idx val="8"/>
          <c:order val="8"/>
          <c:tx>
            <c:strRef>
              <c:f>'2018'!$J$5</c:f>
              <c:strCache>
                <c:ptCount val="1"/>
                <c:pt idx="0">
                  <c:v>Sep</c:v>
                </c:pt>
              </c:strCache>
            </c:strRef>
          </c:tx>
          <c:spPr>
            <a:pattFill prst="wdUpDiag">
              <a:fgClr>
                <a:srgbClr val="000080"/>
              </a:fgClr>
              <a:bgClr>
                <a:schemeClr val="bg1"/>
              </a:bgClr>
            </a:pattFill>
            <a:ln>
              <a:solidFill>
                <a:srgbClr val="000000"/>
              </a:solidFill>
            </a:ln>
          </c:spPr>
          <c:invertIfNegative val="0"/>
          <c:dPt>
            <c:idx val="22"/>
            <c:invertIfNegative val="0"/>
            <c:bubble3D val="0"/>
            <c:extLst>
              <c:ext xmlns:c16="http://schemas.microsoft.com/office/drawing/2014/chart" uri="{C3380CC4-5D6E-409C-BE32-E72D297353CC}">
                <c16:uniqueId val="{00000020-F1CB-47A1-B41B-87ACD150EACE}"/>
              </c:ext>
            </c:extLst>
          </c:dPt>
          <c:cat>
            <c:strRef>
              <c:f>'2018'!$A$42:$A$65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'2018'!$J$42:$J$65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21-F1CB-47A1-B41B-87ACD150EACE}"/>
            </c:ext>
          </c:extLst>
        </c:ser>
        <c:ser>
          <c:idx val="9"/>
          <c:order val="9"/>
          <c:tx>
            <c:strRef>
              <c:f>'2018'!$K$5</c:f>
              <c:strCache>
                <c:ptCount val="1"/>
                <c:pt idx="0">
                  <c:v>Okt</c:v>
                </c:pt>
              </c:strCache>
            </c:strRef>
          </c:tx>
          <c:spPr>
            <a:pattFill prst="wdUpDiag">
              <a:fgClr>
                <a:srgbClr val="FF00FF"/>
              </a:fgClr>
              <a:bgClr>
                <a:schemeClr val="bg1"/>
              </a:bgClr>
            </a:pattFill>
            <a:ln w="12700">
              <a:solidFill>
                <a:srgbClr val="000000"/>
              </a:solidFill>
              <a:prstDash val="solid"/>
            </a:ln>
          </c:spPr>
          <c:invertIfNegative val="0"/>
          <c:cat>
            <c:strRef>
              <c:f>'2018'!$A$42:$A$65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'2018'!$K$42:$K$65</c:f>
              <c:numCache>
                <c:formatCode>;;;</c:formatCode>
                <c:ptCount val="24"/>
                <c:pt idx="0">
                  <c:v>0</c:v>
                </c:pt>
                <c:pt idx="1">
                  <c:v>0</c:v>
                </c:pt>
                <c:pt idx="2">
                  <c:v>0</c:v>
                </c:pt>
                <c:pt idx="3">
                  <c:v>2</c:v>
                </c:pt>
                <c:pt idx="4">
                  <c:v>0</c:v>
                </c:pt>
                <c:pt idx="5">
                  <c:v>1</c:v>
                </c:pt>
                <c:pt idx="6">
                  <c:v>1</c:v>
                </c:pt>
                <c:pt idx="7">
                  <c:v>0</c:v>
                </c:pt>
                <c:pt idx="8">
                  <c:v>0</c:v>
                </c:pt>
                <c:pt idx="9">
                  <c:v>1</c:v>
                </c:pt>
                <c:pt idx="10">
                  <c:v>1</c:v>
                </c:pt>
                <c:pt idx="11">
                  <c:v>1</c:v>
                </c:pt>
                <c:pt idx="12">
                  <c:v>1</c:v>
                </c:pt>
                <c:pt idx="13">
                  <c:v>1</c:v>
                </c:pt>
                <c:pt idx="14">
                  <c:v>1</c:v>
                </c:pt>
                <c:pt idx="15">
                  <c:v>1</c:v>
                </c:pt>
                <c:pt idx="16">
                  <c:v>1</c:v>
                </c:pt>
                <c:pt idx="17">
                  <c:v>1</c:v>
                </c:pt>
                <c:pt idx="18">
                  <c:v>1</c:v>
                </c:pt>
                <c:pt idx="19">
                  <c:v>0</c:v>
                </c:pt>
                <c:pt idx="20">
                  <c:v>2</c:v>
                </c:pt>
                <c:pt idx="21">
                  <c:v>4</c:v>
                </c:pt>
                <c:pt idx="22">
                  <c:v>3</c:v>
                </c:pt>
                <c:pt idx="23">
                  <c:v>0</c:v>
                </c:pt>
              </c:numCache>
            </c:numRef>
          </c:val>
          <c:extLst>
            <c:ext xmlns:c16="http://schemas.microsoft.com/office/drawing/2014/chart" uri="{C3380CC4-5D6E-409C-BE32-E72D297353CC}">
              <c16:uniqueId val="{00000022-F1CB-47A1-B41B-87ACD150EACE}"/>
            </c:ext>
          </c:extLst>
        </c:ser>
        <c:ser>
          <c:idx val="10"/>
          <c:order val="10"/>
          <c:tx>
            <c:strRef>
              <c:f>'2018'!$L$5</c:f>
              <c:strCache>
                <c:ptCount val="1"/>
                <c:pt idx="0">
                  <c:v>Nov</c:v>
                </c:pt>
              </c:strCache>
            </c:strRef>
          </c:tx>
          <c:spPr>
            <a:pattFill prst="wdUpDiag">
              <a:fgClr>
                <a:schemeClr val="accent3">
                  <a:lumMod val="75000"/>
                </a:schemeClr>
              </a:fgClr>
              <a:bgClr>
                <a:schemeClr val="bg1"/>
              </a:bgClr>
            </a:pattFill>
            <a:ln w="12700">
              <a:solidFill>
                <a:srgbClr val="000000"/>
              </a:solidFill>
              <a:prstDash val="solid"/>
            </a:ln>
          </c:spPr>
          <c:invertIfNegative val="0"/>
          <c:cat>
            <c:strRef>
              <c:f>'2018'!$A$42:$A$65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'2018'!$L$42:$L$65</c:f>
              <c:numCache>
                <c:formatCode>;;;</c:formatCode>
                <c:ptCount val="24"/>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1</c:v>
                </c:pt>
                <c:pt idx="15">
                  <c:v>1</c:v>
                </c:pt>
                <c:pt idx="16">
                  <c:v>1</c:v>
                </c:pt>
                <c:pt idx="17">
                  <c:v>1</c:v>
                </c:pt>
                <c:pt idx="18">
                  <c:v>2</c:v>
                </c:pt>
                <c:pt idx="19">
                  <c:v>0</c:v>
                </c:pt>
                <c:pt idx="20">
                  <c:v>0</c:v>
                </c:pt>
                <c:pt idx="21">
                  <c:v>0</c:v>
                </c:pt>
                <c:pt idx="22">
                  <c:v>0</c:v>
                </c:pt>
                <c:pt idx="23">
                  <c:v>0</c:v>
                </c:pt>
              </c:numCache>
            </c:numRef>
          </c:val>
          <c:extLst>
            <c:ext xmlns:c16="http://schemas.microsoft.com/office/drawing/2014/chart" uri="{C3380CC4-5D6E-409C-BE32-E72D297353CC}">
              <c16:uniqueId val="{00000023-F1CB-47A1-B41B-87ACD150EACE}"/>
            </c:ext>
          </c:extLst>
        </c:ser>
        <c:ser>
          <c:idx val="11"/>
          <c:order val="11"/>
          <c:tx>
            <c:strRef>
              <c:f>'2018'!$M$5</c:f>
              <c:strCache>
                <c:ptCount val="1"/>
                <c:pt idx="0">
                  <c:v>Dez</c:v>
                </c:pt>
              </c:strCache>
            </c:strRef>
          </c:tx>
          <c:spPr>
            <a:pattFill prst="wdUpDiag">
              <a:fgClr>
                <a:srgbClr val="00FFFF"/>
              </a:fgClr>
              <a:bgClr>
                <a:schemeClr val="bg1"/>
              </a:bgClr>
            </a:pattFill>
            <a:ln w="12700">
              <a:solidFill>
                <a:srgbClr val="000000"/>
              </a:solidFill>
              <a:prstDash val="solid"/>
            </a:ln>
          </c:spPr>
          <c:invertIfNegative val="0"/>
          <c:cat>
            <c:strRef>
              <c:f>'2018'!$A$42:$A$65</c:f>
              <c:strCache>
                <c:ptCount val="24"/>
                <c:pt idx="0">
                  <c:v>Annaberg</c:v>
                </c:pt>
                <c:pt idx="1">
                  <c:v>Brockau</c:v>
                </c:pt>
                <c:pt idx="2">
                  <c:v>Carlsfeld</c:v>
                </c:pt>
                <c:pt idx="3">
                  <c:v>Chemnitz-Leipziger Str.</c:v>
                </c:pt>
                <c:pt idx="4">
                  <c:v>Chemnitz-Hans-Link-Str.</c:v>
                </c:pt>
                <c:pt idx="5">
                  <c:v>Freiberg</c:v>
                </c:pt>
                <c:pt idx="6">
                  <c:v>Glauchau</c:v>
                </c:pt>
                <c:pt idx="7">
                  <c:v>Klingenthal</c:v>
                </c:pt>
                <c:pt idx="8">
                  <c:v>Plauen-Süd</c:v>
                </c:pt>
                <c:pt idx="9">
                  <c:v>Schwartenberg</c:v>
                </c:pt>
                <c:pt idx="10">
                  <c:v>Zwickau-Werdauer Str.</c:v>
                </c:pt>
                <c:pt idx="11">
                  <c:v>Bautzen</c:v>
                </c:pt>
                <c:pt idx="12">
                  <c:v>Dresden-Bergstr.</c:v>
                </c:pt>
                <c:pt idx="13">
                  <c:v>Dresden-Nord</c:v>
                </c:pt>
                <c:pt idx="14">
                  <c:v>Dresden-Winckelmannstr. </c:v>
                </c:pt>
                <c:pt idx="15">
                  <c:v>Görlitz</c:v>
                </c:pt>
                <c:pt idx="16">
                  <c:v>Niesky</c:v>
                </c:pt>
                <c:pt idx="17">
                  <c:v>Radebeul-Wahnsdorf</c:v>
                </c:pt>
                <c:pt idx="18">
                  <c:v>Zittau-Ost</c:v>
                </c:pt>
                <c:pt idx="19">
                  <c:v>Borna</c:v>
                </c:pt>
                <c:pt idx="20">
                  <c:v>Collm</c:v>
                </c:pt>
                <c:pt idx="21">
                  <c:v>Leipzig-Lützner Str.</c:v>
                </c:pt>
                <c:pt idx="22">
                  <c:v>Leipzig-Mitte</c:v>
                </c:pt>
                <c:pt idx="23">
                  <c:v>Leipzig-West</c:v>
                </c:pt>
              </c:strCache>
            </c:strRef>
          </c:cat>
          <c:val>
            <c:numRef>
              <c:f>'2018'!$M$42:$M$65</c:f>
              <c:numCache>
                <c:formatCode>;;;</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c:v>
                </c:pt>
                <c:pt idx="19">
                  <c:v>0</c:v>
                </c:pt>
                <c:pt idx="20">
                  <c:v>0</c:v>
                </c:pt>
                <c:pt idx="21">
                  <c:v>0</c:v>
                </c:pt>
                <c:pt idx="22">
                  <c:v>0</c:v>
                </c:pt>
                <c:pt idx="23">
                  <c:v>0</c:v>
                </c:pt>
              </c:numCache>
            </c:numRef>
          </c:val>
          <c:extLst>
            <c:ext xmlns:c16="http://schemas.microsoft.com/office/drawing/2014/chart" uri="{C3380CC4-5D6E-409C-BE32-E72D297353CC}">
              <c16:uniqueId val="{00000024-F1CB-47A1-B41B-87ACD150EACE}"/>
            </c:ext>
          </c:extLst>
        </c:ser>
        <c:dLbls>
          <c:showLegendKey val="0"/>
          <c:showVal val="0"/>
          <c:showCatName val="0"/>
          <c:showSerName val="0"/>
          <c:showPercent val="0"/>
          <c:showBubbleSize val="0"/>
        </c:dLbls>
        <c:gapWidth val="150"/>
        <c:overlap val="100"/>
        <c:axId val="201601024"/>
        <c:axId val="201602944"/>
      </c:barChart>
      <c:scatterChart>
        <c:scatterStyle val="lineMarker"/>
        <c:varyColors val="0"/>
        <c:ser>
          <c:idx val="12"/>
          <c:order val="12"/>
          <c:tx>
            <c:v>Anzahl PM10-Überschreitngstage</c:v>
          </c:tx>
          <c:spPr>
            <a:ln w="28575">
              <a:noFill/>
            </a:ln>
          </c:spPr>
          <c:marker>
            <c:symbol val="none"/>
          </c:marker>
          <c:errBars>
            <c:errDir val="y"/>
            <c:errBarType val="minus"/>
            <c:errValType val="fixedVal"/>
            <c:noEndCap val="1"/>
            <c:val val="1000"/>
            <c:spPr>
              <a:ln w="38100">
                <a:solidFill>
                  <a:srgbClr val="FF0000"/>
                </a:solidFill>
              </a:ln>
            </c:spPr>
          </c:errBars>
          <c:errBars>
            <c:errDir val="x"/>
            <c:errBarType val="both"/>
            <c:errValType val="fixedVal"/>
            <c:noEndCap val="0"/>
            <c:val val="1"/>
          </c:errBars>
          <c:yVal>
            <c:numLit>
              <c:formatCode>General</c:formatCode>
              <c:ptCount val="1"/>
              <c:pt idx="0">
                <c:v>100</c:v>
              </c:pt>
            </c:numLit>
          </c:yVal>
          <c:smooth val="0"/>
          <c:extLst>
            <c:ext xmlns:c16="http://schemas.microsoft.com/office/drawing/2014/chart" uri="{C3380CC4-5D6E-409C-BE32-E72D297353CC}">
              <c16:uniqueId val="{00000025-F1CB-47A1-B41B-87ACD150EACE}"/>
            </c:ext>
          </c:extLst>
        </c:ser>
        <c:dLbls>
          <c:showLegendKey val="0"/>
          <c:showVal val="0"/>
          <c:showCatName val="0"/>
          <c:showSerName val="0"/>
          <c:showPercent val="0"/>
          <c:showBubbleSize val="0"/>
        </c:dLbls>
        <c:axId val="201610752"/>
        <c:axId val="201609216"/>
      </c:scatterChart>
      <c:catAx>
        <c:axId val="201601024"/>
        <c:scaling>
          <c:orientation val="maxMin"/>
        </c:scaling>
        <c:delete val="0"/>
        <c:axPos val="l"/>
        <c:title>
          <c:tx>
            <c:rich>
              <a:bodyPr/>
              <a:lstStyle/>
              <a:p>
                <a:pPr>
                  <a:defRPr sz="1200" b="1" i="0" u="none" strike="noStrike" baseline="0">
                    <a:solidFill>
                      <a:srgbClr val="000000"/>
                    </a:solidFill>
                    <a:latin typeface="Times New Roman"/>
                    <a:ea typeface="Times New Roman"/>
                    <a:cs typeface="Times New Roman"/>
                  </a:defRPr>
                </a:pPr>
                <a:r>
                  <a:rPr lang="de-DE"/>
                  <a:t>Messstationen</a:t>
                </a:r>
              </a:p>
            </c:rich>
          </c:tx>
          <c:layout>
            <c:manualLayout>
              <c:xMode val="edge"/>
              <c:yMode val="edge"/>
              <c:x val="1.2033337551750945E-2"/>
              <c:y val="0.4158105722297227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201602944"/>
        <c:crossesAt val="0"/>
        <c:auto val="1"/>
        <c:lblAlgn val="ctr"/>
        <c:lblOffset val="180"/>
        <c:noMultiLvlLbl val="0"/>
      </c:catAx>
      <c:valAx>
        <c:axId val="201602944"/>
        <c:scaling>
          <c:orientation val="minMax"/>
          <c:max val="105"/>
          <c:min val="0"/>
        </c:scaling>
        <c:delete val="0"/>
        <c:axPos val="b"/>
        <c:majorGridlines>
          <c:spPr>
            <a:ln w="3175">
              <a:solidFill>
                <a:schemeClr val="bg1">
                  <a:lumMod val="50000"/>
                </a:schemeClr>
              </a:solidFill>
              <a:prstDash val="solid"/>
            </a:ln>
          </c:spPr>
        </c:majorGridlines>
        <c:minorGridlines>
          <c:spPr>
            <a:ln>
              <a:gradFill>
                <a:gsLst>
                  <a:gs pos="0">
                    <a:schemeClr val="bg1">
                      <a:lumMod val="75000"/>
                    </a:schemeClr>
                  </a:gs>
                  <a:gs pos="26696">
                    <a:srgbClr val="C3D2ED"/>
                  </a:gs>
                  <a:gs pos="50000">
                    <a:schemeClr val="accent1">
                      <a:tint val="44500"/>
                      <a:satMod val="160000"/>
                    </a:schemeClr>
                  </a:gs>
                  <a:gs pos="100000">
                    <a:schemeClr val="accent1">
                      <a:tint val="23500"/>
                      <a:satMod val="160000"/>
                    </a:schemeClr>
                  </a:gs>
                </a:gsLst>
                <a:lin ang="5400000" scaled="0"/>
              </a:gradFill>
            </a:ln>
          </c:spPr>
        </c:minorGridlines>
        <c:title>
          <c:tx>
            <c:rich>
              <a:bodyPr/>
              <a:lstStyle/>
              <a:p>
                <a:pPr>
                  <a:defRPr sz="1200" b="1" i="0" u="none" strike="noStrike" baseline="0">
                    <a:solidFill>
                      <a:srgbClr val="000000"/>
                    </a:solidFill>
                    <a:latin typeface="Times New Roman"/>
                    <a:ea typeface="Times New Roman"/>
                    <a:cs typeface="Times New Roman"/>
                  </a:defRPr>
                </a:pPr>
                <a:r>
                  <a:rPr lang="de-DE" sz="1200" b="1" i="0" u="none" strike="noStrike" baseline="0">
                    <a:solidFill>
                      <a:srgbClr val="000000"/>
                    </a:solidFill>
                    <a:latin typeface="Times New Roman"/>
                    <a:cs typeface="Times New Roman"/>
                  </a:rPr>
                  <a:t>Anzahl der Tage mit PM</a:t>
                </a:r>
                <a:r>
                  <a:rPr lang="de-DE" sz="1200" b="1" i="0" u="none" strike="noStrike" baseline="-25000">
                    <a:solidFill>
                      <a:srgbClr val="000000"/>
                    </a:solidFill>
                    <a:latin typeface="Times New Roman"/>
                    <a:cs typeface="Times New Roman"/>
                  </a:rPr>
                  <a:t>10</a:t>
                </a:r>
                <a:r>
                  <a:rPr lang="de-DE" sz="1200" b="1" i="0" u="none" strike="noStrike" baseline="0">
                    <a:solidFill>
                      <a:srgbClr val="000000"/>
                    </a:solidFill>
                    <a:latin typeface="Times New Roman"/>
                    <a:cs typeface="Times New Roman"/>
                  </a:rPr>
                  <a:t>-Überschreitung</a:t>
                </a:r>
                <a:endParaRPr lang="de-DE"/>
              </a:p>
            </c:rich>
          </c:tx>
          <c:layout>
            <c:manualLayout>
              <c:xMode val="edge"/>
              <c:yMode val="edge"/>
              <c:x val="0.46148487987313574"/>
              <c:y val="0.89438806761875234"/>
            </c:manualLayout>
          </c:layout>
          <c:overlay val="0"/>
          <c:spPr>
            <a:noFill/>
            <a:ln w="25400">
              <a:noFill/>
            </a:ln>
          </c:spPr>
        </c:title>
        <c:numFmt formatCode="0;[Red]0" sourceLinked="0"/>
        <c:majorTickMark val="out"/>
        <c:minorTickMark val="in"/>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de-DE"/>
          </a:p>
        </c:txPr>
        <c:crossAx val="201601024"/>
        <c:crosses val="max"/>
        <c:crossBetween val="between"/>
        <c:minorUnit val="5"/>
      </c:valAx>
      <c:valAx>
        <c:axId val="201609216"/>
        <c:scaling>
          <c:orientation val="minMax"/>
          <c:max val="100"/>
          <c:min val="0"/>
        </c:scaling>
        <c:delete val="0"/>
        <c:axPos val="r"/>
        <c:numFmt formatCode="General" sourceLinked="1"/>
        <c:majorTickMark val="out"/>
        <c:minorTickMark val="none"/>
        <c:tickLblPos val="none"/>
        <c:spPr>
          <a:ln>
            <a:noFill/>
          </a:ln>
        </c:spPr>
        <c:crossAx val="201610752"/>
        <c:crosses val="max"/>
        <c:crossBetween val="midCat"/>
      </c:valAx>
      <c:valAx>
        <c:axId val="201610752"/>
        <c:scaling>
          <c:orientation val="minMax"/>
          <c:max val="3"/>
          <c:min val="0"/>
        </c:scaling>
        <c:delete val="0"/>
        <c:axPos val="t"/>
        <c:majorTickMark val="out"/>
        <c:minorTickMark val="none"/>
        <c:tickLblPos val="none"/>
        <c:spPr>
          <a:ln>
            <a:noFill/>
          </a:ln>
        </c:spPr>
        <c:crossAx val="201609216"/>
        <c:crosses val="max"/>
        <c:crossBetween val="midCat"/>
      </c:valAx>
      <c:spPr>
        <a:solidFill>
          <a:srgbClr val="FFFFFF"/>
        </a:solidFill>
        <a:ln w="12700">
          <a:solidFill>
            <a:srgbClr val="808080"/>
          </a:solidFill>
          <a:prstDash val="solid"/>
        </a:ln>
      </c:spPr>
    </c:plotArea>
    <c:legend>
      <c:legendPos val="b"/>
      <c:legendEntry>
        <c:idx val="12"/>
        <c:delete val="1"/>
      </c:legendEntry>
      <c:layout>
        <c:manualLayout>
          <c:xMode val="edge"/>
          <c:yMode val="edge"/>
          <c:x val="0.22770777213313326"/>
          <c:y val="0.96242600477723539"/>
          <c:w val="0.6306726036242275"/>
          <c:h val="2.1683851714971822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Times New Roman"/>
              <a:ea typeface="Times New Roman"/>
              <a:cs typeface="Times New Roman"/>
            </a:defRPr>
          </a:pPr>
          <a:endParaRPr lang="de-DE"/>
        </a:p>
      </c:txPr>
    </c:legend>
    <c:plotVisOnly val="1"/>
    <c:dispBlanksAs val="gap"/>
    <c:showDLblsOverMax val="0"/>
  </c:chart>
  <c:spPr>
    <a:solidFill>
      <a:schemeClr val="bg1"/>
    </a:solidFill>
    <a:ln w="3175">
      <a:solidFill>
        <a:srgbClr val="000000"/>
      </a:solidFill>
      <a:prstDash val="solid"/>
    </a:ln>
  </c:spPr>
  <c:txPr>
    <a:bodyPr/>
    <a:lstStyle/>
    <a:p>
      <a:pPr>
        <a:defRPr sz="1200" b="0" i="0" u="none" strike="noStrike" baseline="0">
          <a:solidFill>
            <a:srgbClr val="000000"/>
          </a:solidFill>
          <a:latin typeface="Times New Roman"/>
          <a:ea typeface="Times New Roman"/>
          <a:cs typeface="Times New Roman"/>
        </a:defRPr>
      </a:pPr>
      <a:endParaRPr lang="de-DE"/>
    </a:p>
  </c:txPr>
  <c:printSettings>
    <c:headerFooter/>
    <c:pageMargins b="0.78740157499999996" l="0.7" r="0.7" t="0.78740157499999996" header="0.3" footer="0.3"/>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115033</xdr:colOff>
      <xdr:row>0</xdr:row>
      <xdr:rowOff>36635</xdr:rowOff>
    </xdr:from>
    <xdr:to>
      <xdr:col>28</xdr:col>
      <xdr:colOff>674078</xdr:colOff>
      <xdr:row>41</xdr:row>
      <xdr:rowOff>114574</xdr:rowOff>
    </xdr:to>
    <xdr:grpSp>
      <xdr:nvGrpSpPr>
        <xdr:cNvPr id="6" name="Gruppieren 5"/>
        <xdr:cNvGrpSpPr/>
      </xdr:nvGrpSpPr>
      <xdr:grpSpPr>
        <a:xfrm>
          <a:off x="4567971" y="36635"/>
          <a:ext cx="11227045" cy="8459939"/>
          <a:chOff x="4523398" y="36635"/>
          <a:chExt cx="11122026" cy="8821401"/>
        </a:xfrm>
      </xdr:grpSpPr>
      <xdr:sp macro="" textlink="">
        <xdr:nvSpPr>
          <xdr:cNvPr id="1028" name="Text Box 4"/>
          <xdr:cNvSpPr txBox="1">
            <a:spLocks noChangeArrowheads="1"/>
          </xdr:cNvSpPr>
        </xdr:nvSpPr>
        <xdr:spPr bwMode="auto">
          <a:xfrm>
            <a:off x="4523398" y="7398361"/>
            <a:ext cx="846260" cy="1685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7432" rIns="27432" bIns="0" anchor="ctr" anchorCtr="1" upright="1">
            <a:spAutoFit/>
          </a:bodyPr>
          <a:lstStyle/>
          <a:p>
            <a:pPr algn="r" rtl="0">
              <a:defRPr sz="1000"/>
            </a:pPr>
            <a:r>
              <a:rPr lang="de-DE" sz="900" b="0" i="0" u="none" strike="noStrike" baseline="0">
                <a:solidFill>
                  <a:srgbClr val="000000"/>
                </a:solidFill>
                <a:latin typeface="Times New Roman"/>
                <a:cs typeface="Times New Roman"/>
              </a:rPr>
              <a:t>© Konny Oelke</a:t>
            </a:r>
            <a:endParaRPr lang="de-DE" sz="900"/>
          </a:p>
        </xdr:txBody>
      </xdr:sp>
      <xdr:grpSp>
        <xdr:nvGrpSpPr>
          <xdr:cNvPr id="5" name="Gruppieren 4"/>
          <xdr:cNvGrpSpPr/>
        </xdr:nvGrpSpPr>
        <xdr:grpSpPr>
          <a:xfrm>
            <a:off x="5425343" y="36635"/>
            <a:ext cx="10220081" cy="8821401"/>
            <a:chOff x="5437554" y="12212"/>
            <a:chExt cx="10220081" cy="8821401"/>
          </a:xfrm>
        </xdr:grpSpPr>
        <xdr:graphicFrame macro="">
          <xdr:nvGraphicFramePr>
            <xdr:cNvPr id="1027" name="Diagramm 3"/>
            <xdr:cNvGraphicFramePr>
              <a:graphicFrameLocks/>
            </xdr:cNvGraphicFramePr>
          </xdr:nvGraphicFramePr>
          <xdr:xfrm>
            <a:off x="5437554" y="12212"/>
            <a:ext cx="10217638" cy="8609134"/>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29" name="Text Box 5"/>
            <xdr:cNvSpPr txBox="1">
              <a:spLocks noChangeArrowheads="1"/>
            </xdr:cNvSpPr>
          </xdr:nvSpPr>
          <xdr:spPr bwMode="auto">
            <a:xfrm>
              <a:off x="14775961" y="8665041"/>
              <a:ext cx="881674" cy="1685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7432" rIns="27432" bIns="0" anchor="ctr" anchorCtr="1" upright="1">
              <a:spAutoFit/>
            </a:bodyPr>
            <a:lstStyle/>
            <a:p>
              <a:pPr algn="r" rtl="0">
                <a:defRPr sz="1000"/>
              </a:pPr>
              <a:r>
                <a:rPr lang="de-DE" sz="900" b="0" i="0" u="none" strike="noStrike" baseline="0">
                  <a:solidFill>
                    <a:srgbClr val="000000"/>
                  </a:solidFill>
                  <a:latin typeface="Times New Roman"/>
                  <a:cs typeface="Times New Roman"/>
                </a:rPr>
                <a:t>© Konny Oelke</a:t>
              </a:r>
              <a:endParaRPr lang="de-DE" sz="900"/>
            </a:p>
          </xdr:txBody>
        </xdr:sp>
      </xdr:grpSp>
    </xdr:grpSp>
    <xdr:clientData/>
  </xdr:twoCellAnchor>
</xdr:wsDr>
</file>

<file path=xl/drawings/drawing10.xml><?xml version="1.0" encoding="utf-8"?>
<c:userShapes xmlns:c="http://schemas.openxmlformats.org/drawingml/2006/chart">
  <cdr:relSizeAnchor xmlns:cdr="http://schemas.openxmlformats.org/drawingml/2006/chartDrawing">
    <cdr:from>
      <cdr:x>0.84551</cdr:x>
      <cdr:y>0.07126</cdr:y>
    </cdr:from>
    <cdr:to>
      <cdr:x>0.85294</cdr:x>
      <cdr:y>0.09771</cdr:y>
    </cdr:to>
    <cdr:sp macro="" textlink="">
      <cdr:nvSpPr>
        <cdr:cNvPr id="95235" name="Text Box 3"/>
        <cdr:cNvSpPr txBox="1">
          <a:spLocks xmlns:a="http://schemas.openxmlformats.org/drawingml/2006/main" noChangeArrowheads="1"/>
        </cdr:cNvSpPr>
      </cdr:nvSpPr>
      <cdr:spPr bwMode="auto">
        <a:xfrm xmlns:a="http://schemas.openxmlformats.org/drawingml/2006/main">
          <a:off x="8711682" y="651592"/>
          <a:ext cx="76510" cy="2372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sp>
  </cdr:relSizeAnchor>
  <cdr:relSizeAnchor xmlns:cdr="http://schemas.openxmlformats.org/drawingml/2006/chartDrawing">
    <cdr:from>
      <cdr:x>0.4442</cdr:x>
      <cdr:y>0.07384</cdr:y>
    </cdr:from>
    <cdr:to>
      <cdr:x>0.82832</cdr:x>
      <cdr:y>0.11368</cdr:y>
    </cdr:to>
    <cdr:grpSp>
      <cdr:nvGrpSpPr>
        <cdr:cNvPr id="5" name="Gruppieren 4"/>
        <cdr:cNvGrpSpPr/>
      </cdr:nvGrpSpPr>
      <cdr:grpSpPr>
        <a:xfrm xmlns:a="http://schemas.openxmlformats.org/drawingml/2006/main">
          <a:off x="4656372" y="694368"/>
          <a:ext cx="4026577" cy="374642"/>
          <a:chOff x="5257800" y="800100"/>
          <a:chExt cx="4546600" cy="431800"/>
        </a:xfrm>
      </cdr:grpSpPr>
      <cdr:sp macro="" textlink="">
        <cdr:nvSpPr>
          <cdr:cNvPr id="2" name="Textfeld 1"/>
          <cdr:cNvSpPr txBox="1"/>
        </cdr:nvSpPr>
        <cdr:spPr>
          <a:xfrm xmlns:a="http://schemas.openxmlformats.org/drawingml/2006/main">
            <a:off x="5410200" y="800100"/>
            <a:ext cx="4394200" cy="241300"/>
          </a:xfrm>
          <a:prstGeom xmlns:a="http://schemas.openxmlformats.org/drawingml/2006/main" prst="rect">
            <a:avLst/>
          </a:prstGeom>
          <a:noFill xmlns:a="http://schemas.openxmlformats.org/drawingml/2006/main"/>
          <a:ln xmlns:a="http://schemas.openxmlformats.org/drawingml/2006/main" w="3175">
            <a:solidFill>
              <a:srgbClr val="FF0000"/>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de-DE" sz="1200">
                <a:latin typeface="Times New Roman" pitchFamily="18" charset="0"/>
                <a:cs typeface="Times New Roman" pitchFamily="18" charset="0"/>
              </a:rPr>
              <a:t>35 - maximal zulässige Anzahl</a:t>
            </a:r>
            <a:r>
              <a:rPr lang="de-DE" sz="1200" baseline="0">
                <a:latin typeface="Times New Roman" pitchFamily="18" charset="0"/>
                <a:cs typeface="Times New Roman" pitchFamily="18" charset="0"/>
              </a:rPr>
              <a:t> der </a:t>
            </a:r>
            <a:r>
              <a:rPr lang="de-DE" sz="1200" b="0" i="0" baseline="0">
                <a:effectLst/>
                <a:latin typeface="Times New Roman" pitchFamily="18" charset="0"/>
                <a:ea typeface="+mn-ea"/>
                <a:cs typeface="Times New Roman" pitchFamily="18" charset="0"/>
              </a:rPr>
              <a:t>PM</a:t>
            </a:r>
            <a:r>
              <a:rPr lang="de-DE" sz="1200" b="0" i="0" baseline="-25000">
                <a:effectLst/>
                <a:latin typeface="Times New Roman" pitchFamily="18" charset="0"/>
                <a:ea typeface="+mn-ea"/>
                <a:cs typeface="Times New Roman" pitchFamily="18" charset="0"/>
              </a:rPr>
              <a:t>10</a:t>
            </a:r>
            <a:r>
              <a:rPr lang="de-DE" sz="1200" b="0" i="0" baseline="0">
                <a:effectLst/>
                <a:latin typeface="Times New Roman" pitchFamily="18" charset="0"/>
                <a:ea typeface="+mn-ea"/>
                <a:cs typeface="Times New Roman" pitchFamily="18" charset="0"/>
              </a:rPr>
              <a:t>-</a:t>
            </a:r>
            <a:r>
              <a:rPr lang="de-DE" sz="1200" baseline="0">
                <a:latin typeface="Times New Roman" pitchFamily="18" charset="0"/>
                <a:cs typeface="Times New Roman" pitchFamily="18" charset="0"/>
              </a:rPr>
              <a:t>Überschreitungen pro Jahr</a:t>
            </a:r>
            <a:endParaRPr lang="de-DE" sz="1200">
              <a:latin typeface="Times New Roman" pitchFamily="18" charset="0"/>
              <a:cs typeface="Times New Roman" pitchFamily="18" charset="0"/>
            </a:endParaRPr>
          </a:p>
        </cdr:txBody>
      </cdr:sp>
      <cdr:cxnSp macro="">
        <cdr:nvCxnSpPr>
          <cdr:cNvPr id="4" name="Gerade Verbindung mit Pfeil 3"/>
          <cdr:cNvCxnSpPr/>
        </cdr:nvCxnSpPr>
        <cdr:spPr>
          <a:xfrm xmlns:a="http://schemas.openxmlformats.org/drawingml/2006/main" flipH="1">
            <a:off x="5257800" y="977900"/>
            <a:ext cx="139700" cy="254000"/>
          </a:xfrm>
          <a:prstGeom xmlns:a="http://schemas.openxmlformats.org/drawingml/2006/main" prst="straightConnector1">
            <a:avLst/>
          </a:prstGeom>
          <a:ln xmlns:a="http://schemas.openxmlformats.org/drawingml/2006/main">
            <a:solidFill>
              <a:srgbClr val="FF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11.xml><?xml version="1.0" encoding="utf-8"?>
<xdr:wsDr xmlns:xdr="http://schemas.openxmlformats.org/drawingml/2006/spreadsheetDrawing" xmlns:a="http://schemas.openxmlformats.org/drawingml/2006/main">
  <xdr:oneCellAnchor>
    <xdr:from>
      <xdr:col>11</xdr:col>
      <xdr:colOff>279400</xdr:colOff>
      <xdr:row>33</xdr:row>
      <xdr:rowOff>45337</xdr:rowOff>
    </xdr:from>
    <xdr:ext cx="866775" cy="183263"/>
    <xdr:sp macro="" textlink="">
      <xdr:nvSpPr>
        <xdr:cNvPr id="2" name="Text Box 1"/>
        <xdr:cNvSpPr txBox="1">
          <a:spLocks noChangeArrowheads="1"/>
        </xdr:cNvSpPr>
      </xdr:nvSpPr>
      <xdr:spPr bwMode="auto">
        <a:xfrm>
          <a:off x="4679950" y="8913112"/>
          <a:ext cx="866775" cy="18326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noAutofit/>
        </a:bodyPr>
        <a:lstStyle/>
        <a:p>
          <a:pPr algn="r" rtl="0">
            <a:defRPr sz="1000"/>
          </a:pPr>
          <a:r>
            <a:rPr lang="de-DE" sz="800" b="0" i="0" u="none" strike="noStrike" baseline="0">
              <a:solidFill>
                <a:srgbClr val="000000"/>
              </a:solidFill>
              <a:latin typeface="Arial"/>
              <a:cs typeface="Arial"/>
            </a:rPr>
            <a:t>© </a:t>
          </a:r>
          <a:r>
            <a:rPr lang="de-DE" sz="900" b="0" i="0" u="none" strike="noStrike" baseline="0">
              <a:solidFill>
                <a:srgbClr val="000000"/>
              </a:solidFill>
              <a:latin typeface="Times New Roman" pitchFamily="18" charset="0"/>
              <a:cs typeface="Times New Roman" pitchFamily="18" charset="0"/>
            </a:rPr>
            <a:t>Konny</a:t>
          </a:r>
          <a:r>
            <a:rPr lang="de-DE" sz="800" b="0" i="0" u="none" strike="noStrike" baseline="0">
              <a:solidFill>
                <a:srgbClr val="000000"/>
              </a:solidFill>
              <a:latin typeface="Arial"/>
              <a:cs typeface="Arial"/>
            </a:rPr>
            <a:t> Oelke</a:t>
          </a:r>
          <a:endParaRPr lang="de-DE"/>
        </a:p>
      </xdr:txBody>
    </xdr:sp>
    <xdr:clientData/>
  </xdr:oneCellAnchor>
  <xdr:twoCellAnchor>
    <xdr:from>
      <xdr:col>14</xdr:col>
      <xdr:colOff>101600</xdr:colOff>
      <xdr:row>0</xdr:row>
      <xdr:rowOff>0</xdr:rowOff>
    </xdr:from>
    <xdr:to>
      <xdr:col>29</xdr:col>
      <xdr:colOff>402167</xdr:colOff>
      <xdr:row>37</xdr:row>
      <xdr:rowOff>42334</xdr:rowOff>
    </xdr:to>
    <xdr:grpSp>
      <xdr:nvGrpSpPr>
        <xdr:cNvPr id="3" name="Gruppieren 2"/>
        <xdr:cNvGrpSpPr/>
      </xdr:nvGrpSpPr>
      <xdr:grpSpPr>
        <a:xfrm>
          <a:off x="5620881" y="0"/>
          <a:ext cx="10673683" cy="9645622"/>
          <a:chOff x="5412039" y="-33718"/>
          <a:chExt cx="10208961" cy="9609518"/>
        </a:xfrm>
      </xdr:grpSpPr>
      <xdr:sp macro="" textlink="">
        <xdr:nvSpPr>
          <xdr:cNvPr id="4" name="Text Box 3"/>
          <xdr:cNvSpPr txBox="1">
            <a:spLocks noChangeArrowheads="1"/>
          </xdr:cNvSpPr>
        </xdr:nvSpPr>
        <xdr:spPr bwMode="auto">
          <a:xfrm>
            <a:off x="14681200" y="9410700"/>
            <a:ext cx="939800" cy="165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spAutoFit/>
          </a:bodyPr>
          <a:lstStyle/>
          <a:p>
            <a:pPr algn="r" rtl="0">
              <a:defRPr sz="1000"/>
            </a:pPr>
            <a:r>
              <a:rPr lang="de-DE" sz="900" b="0" i="0" u="none" strike="noStrike" baseline="0">
                <a:solidFill>
                  <a:srgbClr val="000000"/>
                </a:solidFill>
                <a:latin typeface="Times New Roman"/>
                <a:cs typeface="Times New Roman"/>
              </a:rPr>
              <a:t>© Konny Oelke</a:t>
            </a:r>
            <a:endParaRPr lang="de-DE"/>
          </a:p>
        </xdr:txBody>
      </xdr:sp>
      <xdr:graphicFrame macro="">
        <xdr:nvGraphicFramePr>
          <xdr:cNvPr id="5" name="Diagramm 2"/>
          <xdr:cNvGraphicFramePr>
            <a:graphicFrameLocks/>
          </xdr:cNvGraphicFramePr>
        </xdr:nvGraphicFramePr>
        <xdr:xfrm>
          <a:off x="5412039" y="-33718"/>
          <a:ext cx="10198100" cy="935989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Textfeld 5"/>
          <xdr:cNvSpPr txBox="1"/>
        </xdr:nvSpPr>
        <xdr:spPr>
          <a:xfrm>
            <a:off x="7734300" y="8643533"/>
            <a:ext cx="2662993" cy="234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de-DE" sz="1200" b="0" i="0" baseline="0">
                <a:solidFill>
                  <a:schemeClr val="dk1"/>
                </a:solidFill>
                <a:effectLst/>
                <a:latin typeface="Times New Roman" pitchFamily="18" charset="0"/>
                <a:ea typeface="+mn-ea"/>
                <a:cs typeface="Times New Roman" pitchFamily="18" charset="0"/>
              </a:rPr>
              <a:t>straffierte Balken - geprüfte PM</a:t>
            </a:r>
            <a:r>
              <a:rPr lang="de-DE" sz="1200" b="0" i="0" baseline="-25000">
                <a:solidFill>
                  <a:schemeClr val="dk1"/>
                </a:solidFill>
                <a:effectLst/>
                <a:latin typeface="Times New Roman" pitchFamily="18" charset="0"/>
                <a:ea typeface="+mn-ea"/>
                <a:cs typeface="Times New Roman" pitchFamily="18" charset="0"/>
              </a:rPr>
              <a:t>10</a:t>
            </a:r>
            <a:r>
              <a:rPr lang="de-DE" sz="1200" b="0" i="0" baseline="0">
                <a:solidFill>
                  <a:schemeClr val="dk1"/>
                </a:solidFill>
                <a:effectLst/>
                <a:latin typeface="Times New Roman" pitchFamily="18" charset="0"/>
                <a:ea typeface="+mn-ea"/>
                <a:cs typeface="Times New Roman" pitchFamily="18" charset="0"/>
              </a:rPr>
              <a:t>-Werte</a:t>
            </a:r>
            <a:endParaRPr lang="de-DE" sz="1100"/>
          </a:p>
        </xdr:txBody>
      </xdr:sp>
    </xdr:grpSp>
    <xdr:clientData/>
  </xdr:twoCellAnchor>
</xdr:wsDr>
</file>

<file path=xl/drawings/drawing12.xml><?xml version="1.0" encoding="utf-8"?>
<c:userShapes xmlns:c="http://schemas.openxmlformats.org/drawingml/2006/chart">
  <cdr:relSizeAnchor xmlns:cdr="http://schemas.openxmlformats.org/drawingml/2006/chartDrawing">
    <cdr:from>
      <cdr:x>0.84551</cdr:x>
      <cdr:y>0.07126</cdr:y>
    </cdr:from>
    <cdr:to>
      <cdr:x>0.85294</cdr:x>
      <cdr:y>0.09771</cdr:y>
    </cdr:to>
    <cdr:sp macro="" textlink="">
      <cdr:nvSpPr>
        <cdr:cNvPr id="95235" name="Text Box 3"/>
        <cdr:cNvSpPr txBox="1">
          <a:spLocks xmlns:a="http://schemas.openxmlformats.org/drawingml/2006/main" noChangeArrowheads="1"/>
        </cdr:cNvSpPr>
      </cdr:nvSpPr>
      <cdr:spPr bwMode="auto">
        <a:xfrm xmlns:a="http://schemas.openxmlformats.org/drawingml/2006/main">
          <a:off x="8711682" y="651592"/>
          <a:ext cx="76510" cy="2372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sp>
  </cdr:relSizeAnchor>
  <cdr:relSizeAnchor xmlns:cdr="http://schemas.openxmlformats.org/drawingml/2006/chartDrawing">
    <cdr:from>
      <cdr:x>0.4442</cdr:x>
      <cdr:y>0.07384</cdr:y>
    </cdr:from>
    <cdr:to>
      <cdr:x>0.82832</cdr:x>
      <cdr:y>0.11368</cdr:y>
    </cdr:to>
    <cdr:grpSp>
      <cdr:nvGrpSpPr>
        <cdr:cNvPr id="5" name="Gruppieren 4"/>
        <cdr:cNvGrpSpPr/>
      </cdr:nvGrpSpPr>
      <cdr:grpSpPr>
        <a:xfrm xmlns:a="http://schemas.openxmlformats.org/drawingml/2006/main">
          <a:off x="4736206" y="693732"/>
          <a:ext cx="4095614" cy="374299"/>
          <a:chOff x="5257800" y="800100"/>
          <a:chExt cx="4546600" cy="431800"/>
        </a:xfrm>
      </cdr:grpSpPr>
      <cdr:sp macro="" textlink="">
        <cdr:nvSpPr>
          <cdr:cNvPr id="2" name="Textfeld 1"/>
          <cdr:cNvSpPr txBox="1"/>
        </cdr:nvSpPr>
        <cdr:spPr>
          <a:xfrm xmlns:a="http://schemas.openxmlformats.org/drawingml/2006/main">
            <a:off x="5410200" y="800100"/>
            <a:ext cx="4394200" cy="241300"/>
          </a:xfrm>
          <a:prstGeom xmlns:a="http://schemas.openxmlformats.org/drawingml/2006/main" prst="rect">
            <a:avLst/>
          </a:prstGeom>
          <a:noFill xmlns:a="http://schemas.openxmlformats.org/drawingml/2006/main"/>
          <a:ln xmlns:a="http://schemas.openxmlformats.org/drawingml/2006/main" w="3175">
            <a:solidFill>
              <a:srgbClr val="FF0000"/>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de-DE" sz="1200">
                <a:latin typeface="Times New Roman" pitchFamily="18" charset="0"/>
                <a:cs typeface="Times New Roman" pitchFamily="18" charset="0"/>
              </a:rPr>
              <a:t>35 - maximal zulässige Anzahl</a:t>
            </a:r>
            <a:r>
              <a:rPr lang="de-DE" sz="1200" baseline="0">
                <a:latin typeface="Times New Roman" pitchFamily="18" charset="0"/>
                <a:cs typeface="Times New Roman" pitchFamily="18" charset="0"/>
              </a:rPr>
              <a:t> der </a:t>
            </a:r>
            <a:r>
              <a:rPr lang="de-DE" sz="1200" b="0" i="0" baseline="0">
                <a:effectLst/>
                <a:latin typeface="Times New Roman" pitchFamily="18" charset="0"/>
                <a:ea typeface="+mn-ea"/>
                <a:cs typeface="Times New Roman" pitchFamily="18" charset="0"/>
              </a:rPr>
              <a:t>PM</a:t>
            </a:r>
            <a:r>
              <a:rPr lang="de-DE" sz="1200" b="0" i="0" baseline="-25000">
                <a:effectLst/>
                <a:latin typeface="Times New Roman" pitchFamily="18" charset="0"/>
                <a:ea typeface="+mn-ea"/>
                <a:cs typeface="Times New Roman" pitchFamily="18" charset="0"/>
              </a:rPr>
              <a:t>10</a:t>
            </a:r>
            <a:r>
              <a:rPr lang="de-DE" sz="1200" b="0" i="0" baseline="0">
                <a:effectLst/>
                <a:latin typeface="Times New Roman" pitchFamily="18" charset="0"/>
                <a:ea typeface="+mn-ea"/>
                <a:cs typeface="Times New Roman" pitchFamily="18" charset="0"/>
              </a:rPr>
              <a:t>-</a:t>
            </a:r>
            <a:r>
              <a:rPr lang="de-DE" sz="1200" baseline="0">
                <a:latin typeface="Times New Roman" pitchFamily="18" charset="0"/>
                <a:cs typeface="Times New Roman" pitchFamily="18" charset="0"/>
              </a:rPr>
              <a:t>Überschreitungen pro Jahr</a:t>
            </a:r>
            <a:endParaRPr lang="de-DE" sz="1200">
              <a:latin typeface="Times New Roman" pitchFamily="18" charset="0"/>
              <a:cs typeface="Times New Roman" pitchFamily="18" charset="0"/>
            </a:endParaRPr>
          </a:p>
        </cdr:txBody>
      </cdr:sp>
      <cdr:cxnSp macro="">
        <cdr:nvCxnSpPr>
          <cdr:cNvPr id="4" name="Gerade Verbindung mit Pfeil 3"/>
          <cdr:cNvCxnSpPr/>
        </cdr:nvCxnSpPr>
        <cdr:spPr>
          <a:xfrm xmlns:a="http://schemas.openxmlformats.org/drawingml/2006/main" flipH="1">
            <a:off x="5257800" y="977900"/>
            <a:ext cx="139700" cy="254000"/>
          </a:xfrm>
          <a:prstGeom xmlns:a="http://schemas.openxmlformats.org/drawingml/2006/main" prst="straightConnector1">
            <a:avLst/>
          </a:prstGeom>
          <a:ln xmlns:a="http://schemas.openxmlformats.org/drawingml/2006/main">
            <a:solidFill>
              <a:srgbClr val="FF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13.xml><?xml version="1.0" encoding="utf-8"?>
<xdr:wsDr xmlns:xdr="http://schemas.openxmlformats.org/drawingml/2006/spreadsheetDrawing" xmlns:a="http://schemas.openxmlformats.org/drawingml/2006/main">
  <xdr:oneCellAnchor>
    <xdr:from>
      <xdr:col>12</xdr:col>
      <xdr:colOff>14816</xdr:colOff>
      <xdr:row>33</xdr:row>
      <xdr:rowOff>45337</xdr:rowOff>
    </xdr:from>
    <xdr:ext cx="866775" cy="183263"/>
    <xdr:sp macro="" textlink="">
      <xdr:nvSpPr>
        <xdr:cNvPr id="2" name="Text Box 1"/>
        <xdr:cNvSpPr txBox="1">
          <a:spLocks noChangeArrowheads="1"/>
        </xdr:cNvSpPr>
      </xdr:nvSpPr>
      <xdr:spPr bwMode="auto">
        <a:xfrm>
          <a:off x="4745566" y="8649587"/>
          <a:ext cx="866775" cy="18326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noAutofit/>
        </a:bodyPr>
        <a:lstStyle/>
        <a:p>
          <a:pPr algn="r" rtl="0">
            <a:defRPr sz="1000"/>
          </a:pPr>
          <a:r>
            <a:rPr lang="de-DE" sz="800" b="0" i="0" u="none" strike="noStrike" baseline="0">
              <a:solidFill>
                <a:srgbClr val="000000"/>
              </a:solidFill>
              <a:latin typeface="Arial"/>
              <a:cs typeface="Arial"/>
            </a:rPr>
            <a:t>© </a:t>
          </a:r>
          <a:r>
            <a:rPr lang="de-DE" sz="900" b="0" i="0" u="none" strike="noStrike" baseline="0">
              <a:solidFill>
                <a:srgbClr val="000000"/>
              </a:solidFill>
              <a:latin typeface="Times New Roman" pitchFamily="18" charset="0"/>
              <a:cs typeface="Times New Roman" pitchFamily="18" charset="0"/>
            </a:rPr>
            <a:t>Konny</a:t>
          </a:r>
          <a:r>
            <a:rPr lang="de-DE" sz="800" b="0" i="0" u="none" strike="noStrike" baseline="0">
              <a:solidFill>
                <a:srgbClr val="000000"/>
              </a:solidFill>
              <a:latin typeface="Arial"/>
              <a:cs typeface="Arial"/>
            </a:rPr>
            <a:t> Oelke</a:t>
          </a:r>
          <a:endParaRPr lang="de-DE"/>
        </a:p>
      </xdr:txBody>
    </xdr:sp>
    <xdr:clientData/>
  </xdr:oneCellAnchor>
  <xdr:twoCellAnchor>
    <xdr:from>
      <xdr:col>14</xdr:col>
      <xdr:colOff>249766</xdr:colOff>
      <xdr:row>0</xdr:row>
      <xdr:rowOff>0</xdr:rowOff>
    </xdr:from>
    <xdr:to>
      <xdr:col>29</xdr:col>
      <xdr:colOff>381000</xdr:colOff>
      <xdr:row>36</xdr:row>
      <xdr:rowOff>116416</xdr:rowOff>
    </xdr:to>
    <xdr:grpSp>
      <xdr:nvGrpSpPr>
        <xdr:cNvPr id="3" name="Gruppieren 2"/>
        <xdr:cNvGrpSpPr/>
      </xdr:nvGrpSpPr>
      <xdr:grpSpPr>
        <a:xfrm>
          <a:off x="5769047" y="0"/>
          <a:ext cx="10504350" cy="9576176"/>
          <a:chOff x="5412039" y="-33718"/>
          <a:chExt cx="10208961" cy="9609518"/>
        </a:xfrm>
      </xdr:grpSpPr>
      <xdr:sp macro="" textlink="">
        <xdr:nvSpPr>
          <xdr:cNvPr id="4" name="Text Box 3"/>
          <xdr:cNvSpPr txBox="1">
            <a:spLocks noChangeArrowheads="1"/>
          </xdr:cNvSpPr>
        </xdr:nvSpPr>
        <xdr:spPr bwMode="auto">
          <a:xfrm>
            <a:off x="14681200" y="9410700"/>
            <a:ext cx="939800" cy="165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spAutoFit/>
          </a:bodyPr>
          <a:lstStyle/>
          <a:p>
            <a:pPr algn="r" rtl="0">
              <a:defRPr sz="1000"/>
            </a:pPr>
            <a:r>
              <a:rPr lang="de-DE" sz="900" b="0" i="0" u="none" strike="noStrike" baseline="0">
                <a:solidFill>
                  <a:srgbClr val="000000"/>
                </a:solidFill>
                <a:latin typeface="Times New Roman"/>
                <a:cs typeface="Times New Roman"/>
              </a:rPr>
              <a:t>© Konny Oelke</a:t>
            </a:r>
            <a:endParaRPr lang="de-DE"/>
          </a:p>
        </xdr:txBody>
      </xdr:sp>
      <xdr:graphicFrame macro="">
        <xdr:nvGraphicFramePr>
          <xdr:cNvPr id="5" name="Diagramm 2"/>
          <xdr:cNvGraphicFramePr>
            <a:graphicFrameLocks/>
          </xdr:cNvGraphicFramePr>
        </xdr:nvGraphicFramePr>
        <xdr:xfrm>
          <a:off x="5412039" y="-33718"/>
          <a:ext cx="10198100" cy="935989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Textfeld 5"/>
          <xdr:cNvSpPr txBox="1"/>
        </xdr:nvSpPr>
        <xdr:spPr>
          <a:xfrm>
            <a:off x="7734300" y="8643533"/>
            <a:ext cx="2662993" cy="234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de-DE" sz="1200" b="0" i="0" baseline="0">
                <a:solidFill>
                  <a:schemeClr val="dk1"/>
                </a:solidFill>
                <a:effectLst/>
                <a:latin typeface="Times New Roman" pitchFamily="18" charset="0"/>
                <a:ea typeface="+mn-ea"/>
                <a:cs typeface="Times New Roman" pitchFamily="18" charset="0"/>
              </a:rPr>
              <a:t>straffierte Balken - geprüfte PM</a:t>
            </a:r>
            <a:r>
              <a:rPr lang="de-DE" sz="1200" b="0" i="0" baseline="-25000">
                <a:solidFill>
                  <a:schemeClr val="dk1"/>
                </a:solidFill>
                <a:effectLst/>
                <a:latin typeface="Times New Roman" pitchFamily="18" charset="0"/>
                <a:ea typeface="+mn-ea"/>
                <a:cs typeface="Times New Roman" pitchFamily="18" charset="0"/>
              </a:rPr>
              <a:t>10</a:t>
            </a:r>
            <a:r>
              <a:rPr lang="de-DE" sz="1200" b="0" i="0" baseline="0">
                <a:solidFill>
                  <a:schemeClr val="dk1"/>
                </a:solidFill>
                <a:effectLst/>
                <a:latin typeface="Times New Roman" pitchFamily="18" charset="0"/>
                <a:ea typeface="+mn-ea"/>
                <a:cs typeface="Times New Roman" pitchFamily="18" charset="0"/>
              </a:rPr>
              <a:t>-Werte</a:t>
            </a:r>
            <a:endParaRPr lang="de-DE" sz="1100"/>
          </a:p>
        </xdr:txBody>
      </xdr:sp>
    </xdr:grpSp>
    <xdr:clientData/>
  </xdr:twoCellAnchor>
</xdr:wsDr>
</file>

<file path=xl/drawings/drawing14.xml><?xml version="1.0" encoding="utf-8"?>
<c:userShapes xmlns:c="http://schemas.openxmlformats.org/drawingml/2006/chart">
  <cdr:relSizeAnchor xmlns:cdr="http://schemas.openxmlformats.org/drawingml/2006/chartDrawing">
    <cdr:from>
      <cdr:x>0.84551</cdr:x>
      <cdr:y>0.07126</cdr:y>
    </cdr:from>
    <cdr:to>
      <cdr:x>0.85294</cdr:x>
      <cdr:y>0.09771</cdr:y>
    </cdr:to>
    <cdr:sp macro="" textlink="">
      <cdr:nvSpPr>
        <cdr:cNvPr id="95235" name="Text Box 3"/>
        <cdr:cNvSpPr txBox="1">
          <a:spLocks xmlns:a="http://schemas.openxmlformats.org/drawingml/2006/main" noChangeArrowheads="1"/>
        </cdr:cNvSpPr>
      </cdr:nvSpPr>
      <cdr:spPr bwMode="auto">
        <a:xfrm xmlns:a="http://schemas.openxmlformats.org/drawingml/2006/main">
          <a:off x="8711682" y="651592"/>
          <a:ext cx="76510" cy="2372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sp>
  </cdr:relSizeAnchor>
  <cdr:relSizeAnchor xmlns:cdr="http://schemas.openxmlformats.org/drawingml/2006/chartDrawing">
    <cdr:from>
      <cdr:x>0.4442</cdr:x>
      <cdr:y>0.07384</cdr:y>
    </cdr:from>
    <cdr:to>
      <cdr:x>0.82832</cdr:x>
      <cdr:y>0.11368</cdr:y>
    </cdr:to>
    <cdr:grpSp>
      <cdr:nvGrpSpPr>
        <cdr:cNvPr id="5" name="Gruppieren 4"/>
        <cdr:cNvGrpSpPr/>
      </cdr:nvGrpSpPr>
      <cdr:grpSpPr>
        <a:xfrm xmlns:a="http://schemas.openxmlformats.org/drawingml/2006/main">
          <a:off x="4661068" y="688737"/>
          <a:ext cx="4030639" cy="371604"/>
          <a:chOff x="5257800" y="800100"/>
          <a:chExt cx="4546600" cy="431800"/>
        </a:xfrm>
      </cdr:grpSpPr>
      <cdr:sp macro="" textlink="">
        <cdr:nvSpPr>
          <cdr:cNvPr id="2" name="Textfeld 1"/>
          <cdr:cNvSpPr txBox="1"/>
        </cdr:nvSpPr>
        <cdr:spPr>
          <a:xfrm xmlns:a="http://schemas.openxmlformats.org/drawingml/2006/main">
            <a:off x="5410200" y="800100"/>
            <a:ext cx="4394200" cy="241300"/>
          </a:xfrm>
          <a:prstGeom xmlns:a="http://schemas.openxmlformats.org/drawingml/2006/main" prst="rect">
            <a:avLst/>
          </a:prstGeom>
          <a:noFill xmlns:a="http://schemas.openxmlformats.org/drawingml/2006/main"/>
          <a:ln xmlns:a="http://schemas.openxmlformats.org/drawingml/2006/main" w="3175">
            <a:solidFill>
              <a:srgbClr val="FF0000"/>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de-DE" sz="1200">
                <a:latin typeface="Times New Roman" pitchFamily="18" charset="0"/>
                <a:cs typeface="Times New Roman" pitchFamily="18" charset="0"/>
              </a:rPr>
              <a:t>35 - maximal zulässige Anzahl</a:t>
            </a:r>
            <a:r>
              <a:rPr lang="de-DE" sz="1200" baseline="0">
                <a:latin typeface="Times New Roman" pitchFamily="18" charset="0"/>
                <a:cs typeface="Times New Roman" pitchFamily="18" charset="0"/>
              </a:rPr>
              <a:t> der </a:t>
            </a:r>
            <a:r>
              <a:rPr lang="de-DE" sz="1200" b="0" i="0" baseline="0">
                <a:effectLst/>
                <a:latin typeface="Times New Roman" pitchFamily="18" charset="0"/>
                <a:ea typeface="+mn-ea"/>
                <a:cs typeface="Times New Roman" pitchFamily="18" charset="0"/>
              </a:rPr>
              <a:t>PM</a:t>
            </a:r>
            <a:r>
              <a:rPr lang="de-DE" sz="1200" b="0" i="0" baseline="-25000">
                <a:effectLst/>
                <a:latin typeface="Times New Roman" pitchFamily="18" charset="0"/>
                <a:ea typeface="+mn-ea"/>
                <a:cs typeface="Times New Roman" pitchFamily="18" charset="0"/>
              </a:rPr>
              <a:t>10</a:t>
            </a:r>
            <a:r>
              <a:rPr lang="de-DE" sz="1200" b="0" i="0" baseline="0">
                <a:effectLst/>
                <a:latin typeface="Times New Roman" pitchFamily="18" charset="0"/>
                <a:ea typeface="+mn-ea"/>
                <a:cs typeface="Times New Roman" pitchFamily="18" charset="0"/>
              </a:rPr>
              <a:t>-</a:t>
            </a:r>
            <a:r>
              <a:rPr lang="de-DE" sz="1200" baseline="0">
                <a:latin typeface="Times New Roman" pitchFamily="18" charset="0"/>
                <a:cs typeface="Times New Roman" pitchFamily="18" charset="0"/>
              </a:rPr>
              <a:t>Überschreitungen pro Jahr</a:t>
            </a:r>
            <a:endParaRPr lang="de-DE" sz="1200">
              <a:latin typeface="Times New Roman" pitchFamily="18" charset="0"/>
              <a:cs typeface="Times New Roman" pitchFamily="18" charset="0"/>
            </a:endParaRPr>
          </a:p>
        </cdr:txBody>
      </cdr:sp>
      <cdr:cxnSp macro="">
        <cdr:nvCxnSpPr>
          <cdr:cNvPr id="4" name="Gerade Verbindung mit Pfeil 3"/>
          <cdr:cNvCxnSpPr/>
        </cdr:nvCxnSpPr>
        <cdr:spPr>
          <a:xfrm xmlns:a="http://schemas.openxmlformats.org/drawingml/2006/main" flipH="1">
            <a:off x="5257800" y="977900"/>
            <a:ext cx="139700" cy="254000"/>
          </a:xfrm>
          <a:prstGeom xmlns:a="http://schemas.openxmlformats.org/drawingml/2006/main" prst="straightConnector1">
            <a:avLst/>
          </a:prstGeom>
          <a:ln xmlns:a="http://schemas.openxmlformats.org/drawingml/2006/main">
            <a:solidFill>
              <a:srgbClr val="FF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15.xml><?xml version="1.0" encoding="utf-8"?>
<xdr:wsDr xmlns:xdr="http://schemas.openxmlformats.org/drawingml/2006/spreadsheetDrawing" xmlns:a="http://schemas.openxmlformats.org/drawingml/2006/main">
  <xdr:oneCellAnchor>
    <xdr:from>
      <xdr:col>12</xdr:col>
      <xdr:colOff>14816</xdr:colOff>
      <xdr:row>34</xdr:row>
      <xdr:rowOff>45337</xdr:rowOff>
    </xdr:from>
    <xdr:ext cx="866775" cy="183263"/>
    <xdr:sp macro="" textlink="">
      <xdr:nvSpPr>
        <xdr:cNvPr id="2" name="Text Box 1"/>
        <xdr:cNvSpPr txBox="1">
          <a:spLocks noChangeArrowheads="1"/>
        </xdr:cNvSpPr>
      </xdr:nvSpPr>
      <xdr:spPr bwMode="auto">
        <a:xfrm>
          <a:off x="4720166" y="8703562"/>
          <a:ext cx="866775" cy="18326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noAutofit/>
        </a:bodyPr>
        <a:lstStyle/>
        <a:p>
          <a:pPr algn="r" rtl="0">
            <a:defRPr sz="1000"/>
          </a:pPr>
          <a:r>
            <a:rPr lang="de-DE" sz="800" b="0" i="0" u="none" strike="noStrike" baseline="0">
              <a:solidFill>
                <a:srgbClr val="000000"/>
              </a:solidFill>
              <a:latin typeface="Arial"/>
              <a:cs typeface="Arial"/>
            </a:rPr>
            <a:t>© </a:t>
          </a:r>
          <a:r>
            <a:rPr lang="de-DE" sz="900" b="0" i="0" u="none" strike="noStrike" baseline="0">
              <a:solidFill>
                <a:srgbClr val="000000"/>
              </a:solidFill>
              <a:latin typeface="Times New Roman" pitchFamily="18" charset="0"/>
              <a:cs typeface="Times New Roman" pitchFamily="18" charset="0"/>
            </a:rPr>
            <a:t>Konny</a:t>
          </a:r>
          <a:r>
            <a:rPr lang="de-DE" sz="800" b="0" i="0" u="none" strike="noStrike" baseline="0">
              <a:solidFill>
                <a:srgbClr val="000000"/>
              </a:solidFill>
              <a:latin typeface="Arial"/>
              <a:cs typeface="Arial"/>
            </a:rPr>
            <a:t> Oelke</a:t>
          </a:r>
          <a:endParaRPr lang="de-DE"/>
        </a:p>
      </xdr:txBody>
    </xdr:sp>
    <xdr:clientData/>
  </xdr:oneCellAnchor>
  <xdr:twoCellAnchor>
    <xdr:from>
      <xdr:col>14</xdr:col>
      <xdr:colOff>249766</xdr:colOff>
      <xdr:row>0</xdr:row>
      <xdr:rowOff>0</xdr:rowOff>
    </xdr:from>
    <xdr:to>
      <xdr:col>29</xdr:col>
      <xdr:colOff>381000</xdr:colOff>
      <xdr:row>37</xdr:row>
      <xdr:rowOff>116416</xdr:rowOff>
    </xdr:to>
    <xdr:grpSp>
      <xdr:nvGrpSpPr>
        <xdr:cNvPr id="3" name="Gruppieren 2"/>
        <xdr:cNvGrpSpPr/>
      </xdr:nvGrpSpPr>
      <xdr:grpSpPr>
        <a:xfrm>
          <a:off x="5870858" y="0"/>
          <a:ext cx="10394086" cy="9909726"/>
          <a:chOff x="5412039" y="-33718"/>
          <a:chExt cx="10208961" cy="9609518"/>
        </a:xfrm>
      </xdr:grpSpPr>
      <xdr:sp macro="" textlink="">
        <xdr:nvSpPr>
          <xdr:cNvPr id="4" name="Text Box 3"/>
          <xdr:cNvSpPr txBox="1">
            <a:spLocks noChangeArrowheads="1"/>
          </xdr:cNvSpPr>
        </xdr:nvSpPr>
        <xdr:spPr bwMode="auto">
          <a:xfrm>
            <a:off x="14681200" y="9410700"/>
            <a:ext cx="939800" cy="165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spAutoFit/>
          </a:bodyPr>
          <a:lstStyle/>
          <a:p>
            <a:pPr algn="r" rtl="0">
              <a:defRPr sz="1000"/>
            </a:pPr>
            <a:r>
              <a:rPr lang="de-DE" sz="900" b="0" i="0" u="none" strike="noStrike" baseline="0">
                <a:solidFill>
                  <a:srgbClr val="000000"/>
                </a:solidFill>
                <a:latin typeface="Times New Roman"/>
                <a:cs typeface="Times New Roman"/>
              </a:rPr>
              <a:t>© Konny Oelke</a:t>
            </a:r>
            <a:endParaRPr lang="de-DE"/>
          </a:p>
        </xdr:txBody>
      </xdr:sp>
      <xdr:graphicFrame macro="">
        <xdr:nvGraphicFramePr>
          <xdr:cNvPr id="5" name="Diagramm 2"/>
          <xdr:cNvGraphicFramePr>
            <a:graphicFrameLocks/>
          </xdr:cNvGraphicFramePr>
        </xdr:nvGraphicFramePr>
        <xdr:xfrm>
          <a:off x="5412039" y="-33718"/>
          <a:ext cx="10198100" cy="935989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Textfeld 5"/>
          <xdr:cNvSpPr txBox="1"/>
        </xdr:nvSpPr>
        <xdr:spPr>
          <a:xfrm>
            <a:off x="7734300" y="8643533"/>
            <a:ext cx="2662993" cy="234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de-DE" sz="1200" b="0" i="0" baseline="0">
                <a:solidFill>
                  <a:schemeClr val="dk1"/>
                </a:solidFill>
                <a:effectLst/>
                <a:latin typeface="Times New Roman" pitchFamily="18" charset="0"/>
                <a:ea typeface="+mn-ea"/>
                <a:cs typeface="Times New Roman" pitchFamily="18" charset="0"/>
              </a:rPr>
              <a:t>straffierte Balken - geprüfte PM</a:t>
            </a:r>
            <a:r>
              <a:rPr lang="de-DE" sz="1200" b="0" i="0" baseline="-25000">
                <a:solidFill>
                  <a:schemeClr val="dk1"/>
                </a:solidFill>
                <a:effectLst/>
                <a:latin typeface="Times New Roman" pitchFamily="18" charset="0"/>
                <a:ea typeface="+mn-ea"/>
                <a:cs typeface="Times New Roman" pitchFamily="18" charset="0"/>
              </a:rPr>
              <a:t>10</a:t>
            </a:r>
            <a:r>
              <a:rPr lang="de-DE" sz="1200" b="0" i="0" baseline="0">
                <a:solidFill>
                  <a:schemeClr val="dk1"/>
                </a:solidFill>
                <a:effectLst/>
                <a:latin typeface="Times New Roman" pitchFamily="18" charset="0"/>
                <a:ea typeface="+mn-ea"/>
                <a:cs typeface="Times New Roman" pitchFamily="18" charset="0"/>
              </a:rPr>
              <a:t>-Werte</a:t>
            </a:r>
            <a:endParaRPr lang="de-DE" sz="1100"/>
          </a:p>
        </xdr:txBody>
      </xdr:sp>
    </xdr:grpSp>
    <xdr:clientData/>
  </xdr:twoCellAnchor>
</xdr:wsDr>
</file>

<file path=xl/drawings/drawing16.xml><?xml version="1.0" encoding="utf-8"?>
<c:userShapes xmlns:c="http://schemas.openxmlformats.org/drawingml/2006/chart">
  <cdr:relSizeAnchor xmlns:cdr="http://schemas.openxmlformats.org/drawingml/2006/chartDrawing">
    <cdr:from>
      <cdr:x>0.84551</cdr:x>
      <cdr:y>0.07126</cdr:y>
    </cdr:from>
    <cdr:to>
      <cdr:x>0.85294</cdr:x>
      <cdr:y>0.09771</cdr:y>
    </cdr:to>
    <cdr:sp macro="" textlink="">
      <cdr:nvSpPr>
        <cdr:cNvPr id="95235" name="Text Box 3"/>
        <cdr:cNvSpPr txBox="1">
          <a:spLocks xmlns:a="http://schemas.openxmlformats.org/drawingml/2006/main" noChangeArrowheads="1"/>
        </cdr:cNvSpPr>
      </cdr:nvSpPr>
      <cdr:spPr bwMode="auto">
        <a:xfrm xmlns:a="http://schemas.openxmlformats.org/drawingml/2006/main">
          <a:off x="8711682" y="651592"/>
          <a:ext cx="76510" cy="2372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sp>
  </cdr:relSizeAnchor>
  <cdr:relSizeAnchor xmlns:cdr="http://schemas.openxmlformats.org/drawingml/2006/chartDrawing">
    <cdr:from>
      <cdr:x>0.4442</cdr:x>
      <cdr:y>0.07384</cdr:y>
    </cdr:from>
    <cdr:to>
      <cdr:x>0.82832</cdr:x>
      <cdr:y>0.11368</cdr:y>
    </cdr:to>
    <cdr:grpSp>
      <cdr:nvGrpSpPr>
        <cdr:cNvPr id="5" name="Gruppieren 4"/>
        <cdr:cNvGrpSpPr/>
      </cdr:nvGrpSpPr>
      <cdr:grpSpPr>
        <a:xfrm xmlns:a="http://schemas.openxmlformats.org/drawingml/2006/main">
          <a:off x="4612141" y="712726"/>
          <a:ext cx="3988329" cy="384548"/>
          <a:chOff x="5257800" y="800100"/>
          <a:chExt cx="4546600" cy="431800"/>
        </a:xfrm>
      </cdr:grpSpPr>
      <cdr:sp macro="" textlink="">
        <cdr:nvSpPr>
          <cdr:cNvPr id="2" name="Textfeld 1"/>
          <cdr:cNvSpPr txBox="1"/>
        </cdr:nvSpPr>
        <cdr:spPr>
          <a:xfrm xmlns:a="http://schemas.openxmlformats.org/drawingml/2006/main">
            <a:off x="5410200" y="800100"/>
            <a:ext cx="4394200" cy="241300"/>
          </a:xfrm>
          <a:prstGeom xmlns:a="http://schemas.openxmlformats.org/drawingml/2006/main" prst="rect">
            <a:avLst/>
          </a:prstGeom>
          <a:noFill xmlns:a="http://schemas.openxmlformats.org/drawingml/2006/main"/>
          <a:ln xmlns:a="http://schemas.openxmlformats.org/drawingml/2006/main" w="3175">
            <a:solidFill>
              <a:srgbClr val="FF0000"/>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de-DE" sz="1200">
                <a:latin typeface="Times New Roman" pitchFamily="18" charset="0"/>
                <a:cs typeface="Times New Roman" pitchFamily="18" charset="0"/>
              </a:rPr>
              <a:t>35 - maximal zulässige Anzahl</a:t>
            </a:r>
            <a:r>
              <a:rPr lang="de-DE" sz="1200" baseline="0">
                <a:latin typeface="Times New Roman" pitchFamily="18" charset="0"/>
                <a:cs typeface="Times New Roman" pitchFamily="18" charset="0"/>
              </a:rPr>
              <a:t> der </a:t>
            </a:r>
            <a:r>
              <a:rPr lang="de-DE" sz="1200" b="0" i="0" baseline="0">
                <a:effectLst/>
                <a:latin typeface="Times New Roman" pitchFamily="18" charset="0"/>
                <a:ea typeface="+mn-ea"/>
                <a:cs typeface="Times New Roman" pitchFamily="18" charset="0"/>
              </a:rPr>
              <a:t>PM</a:t>
            </a:r>
            <a:r>
              <a:rPr lang="de-DE" sz="1200" b="0" i="0" baseline="-25000">
                <a:effectLst/>
                <a:latin typeface="Times New Roman" pitchFamily="18" charset="0"/>
                <a:ea typeface="+mn-ea"/>
                <a:cs typeface="Times New Roman" pitchFamily="18" charset="0"/>
              </a:rPr>
              <a:t>10</a:t>
            </a:r>
            <a:r>
              <a:rPr lang="de-DE" sz="1200" b="0" i="0" baseline="0">
                <a:effectLst/>
                <a:latin typeface="Times New Roman" pitchFamily="18" charset="0"/>
                <a:ea typeface="+mn-ea"/>
                <a:cs typeface="Times New Roman" pitchFamily="18" charset="0"/>
              </a:rPr>
              <a:t>-</a:t>
            </a:r>
            <a:r>
              <a:rPr lang="de-DE" sz="1200" baseline="0">
                <a:latin typeface="Times New Roman" pitchFamily="18" charset="0"/>
                <a:cs typeface="Times New Roman" pitchFamily="18" charset="0"/>
              </a:rPr>
              <a:t>Überschreitungen pro Jahr</a:t>
            </a:r>
            <a:endParaRPr lang="de-DE" sz="1200">
              <a:latin typeface="Times New Roman" pitchFamily="18" charset="0"/>
              <a:cs typeface="Times New Roman" pitchFamily="18" charset="0"/>
            </a:endParaRPr>
          </a:p>
        </cdr:txBody>
      </cdr:sp>
      <cdr:cxnSp macro="">
        <cdr:nvCxnSpPr>
          <cdr:cNvPr id="4" name="Gerade Verbindung mit Pfeil 3"/>
          <cdr:cNvCxnSpPr/>
        </cdr:nvCxnSpPr>
        <cdr:spPr>
          <a:xfrm xmlns:a="http://schemas.openxmlformats.org/drawingml/2006/main" flipH="1">
            <a:off x="5257800" y="977900"/>
            <a:ext cx="139700" cy="254000"/>
          </a:xfrm>
          <a:prstGeom xmlns:a="http://schemas.openxmlformats.org/drawingml/2006/main" prst="straightConnector1">
            <a:avLst/>
          </a:prstGeom>
          <a:ln xmlns:a="http://schemas.openxmlformats.org/drawingml/2006/main">
            <a:solidFill>
              <a:srgbClr val="FF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17.xml><?xml version="1.0" encoding="utf-8"?>
<xdr:wsDr xmlns:xdr="http://schemas.openxmlformats.org/drawingml/2006/spreadsheetDrawing" xmlns:a="http://schemas.openxmlformats.org/drawingml/2006/main">
  <xdr:oneCellAnchor>
    <xdr:from>
      <xdr:col>12</xdr:col>
      <xdr:colOff>14816</xdr:colOff>
      <xdr:row>34</xdr:row>
      <xdr:rowOff>45337</xdr:rowOff>
    </xdr:from>
    <xdr:ext cx="866775" cy="183263"/>
    <xdr:sp macro="" textlink="">
      <xdr:nvSpPr>
        <xdr:cNvPr id="2" name="Text Box 1"/>
        <xdr:cNvSpPr txBox="1">
          <a:spLocks noChangeArrowheads="1"/>
        </xdr:cNvSpPr>
      </xdr:nvSpPr>
      <xdr:spPr bwMode="auto">
        <a:xfrm>
          <a:off x="4720166" y="8875012"/>
          <a:ext cx="866775" cy="18326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noAutofit/>
        </a:bodyPr>
        <a:lstStyle/>
        <a:p>
          <a:pPr algn="r" rtl="0">
            <a:defRPr sz="1000"/>
          </a:pPr>
          <a:r>
            <a:rPr lang="de-DE" sz="800" b="0" i="0" u="none" strike="noStrike" baseline="0">
              <a:solidFill>
                <a:srgbClr val="000000"/>
              </a:solidFill>
              <a:latin typeface="Arial"/>
              <a:cs typeface="Arial"/>
            </a:rPr>
            <a:t>© </a:t>
          </a:r>
          <a:r>
            <a:rPr lang="de-DE" sz="900" b="0" i="0" u="none" strike="noStrike" baseline="0">
              <a:solidFill>
                <a:srgbClr val="000000"/>
              </a:solidFill>
              <a:latin typeface="Times New Roman" pitchFamily="18" charset="0"/>
              <a:cs typeface="Times New Roman" pitchFamily="18" charset="0"/>
            </a:rPr>
            <a:t>Konny</a:t>
          </a:r>
          <a:r>
            <a:rPr lang="de-DE" sz="800" b="0" i="0" u="none" strike="noStrike" baseline="0">
              <a:solidFill>
                <a:srgbClr val="000000"/>
              </a:solidFill>
              <a:latin typeface="Arial"/>
              <a:cs typeface="Arial"/>
            </a:rPr>
            <a:t> Oelke</a:t>
          </a:r>
          <a:endParaRPr lang="de-DE"/>
        </a:p>
      </xdr:txBody>
    </xdr:sp>
    <xdr:clientData/>
  </xdr:oneCellAnchor>
  <xdr:twoCellAnchor>
    <xdr:from>
      <xdr:col>14</xdr:col>
      <xdr:colOff>249766</xdr:colOff>
      <xdr:row>0</xdr:row>
      <xdr:rowOff>0</xdr:rowOff>
    </xdr:from>
    <xdr:to>
      <xdr:col>29</xdr:col>
      <xdr:colOff>381000</xdr:colOff>
      <xdr:row>37</xdr:row>
      <xdr:rowOff>116416</xdr:rowOff>
    </xdr:to>
    <xdr:grpSp>
      <xdr:nvGrpSpPr>
        <xdr:cNvPr id="3" name="Gruppieren 2"/>
        <xdr:cNvGrpSpPr/>
      </xdr:nvGrpSpPr>
      <xdr:grpSpPr>
        <a:xfrm>
          <a:off x="5812918" y="0"/>
          <a:ext cx="10484495" cy="9848481"/>
          <a:chOff x="5412039" y="-33718"/>
          <a:chExt cx="10208961" cy="9609518"/>
        </a:xfrm>
      </xdr:grpSpPr>
      <xdr:sp macro="" textlink="">
        <xdr:nvSpPr>
          <xdr:cNvPr id="4" name="Text Box 3"/>
          <xdr:cNvSpPr txBox="1">
            <a:spLocks noChangeArrowheads="1"/>
          </xdr:cNvSpPr>
        </xdr:nvSpPr>
        <xdr:spPr bwMode="auto">
          <a:xfrm>
            <a:off x="14681200" y="9410700"/>
            <a:ext cx="939800" cy="165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spAutoFit/>
          </a:bodyPr>
          <a:lstStyle/>
          <a:p>
            <a:pPr algn="r" rtl="0">
              <a:defRPr sz="1000"/>
            </a:pPr>
            <a:r>
              <a:rPr lang="de-DE" sz="900" b="0" i="0" u="none" strike="noStrike" baseline="0">
                <a:solidFill>
                  <a:srgbClr val="000000"/>
                </a:solidFill>
                <a:latin typeface="Times New Roman"/>
                <a:cs typeface="Times New Roman"/>
              </a:rPr>
              <a:t>© Konny Oelke</a:t>
            </a:r>
            <a:endParaRPr lang="de-DE"/>
          </a:p>
        </xdr:txBody>
      </xdr:sp>
      <xdr:graphicFrame macro="">
        <xdr:nvGraphicFramePr>
          <xdr:cNvPr id="5" name="Diagramm 2"/>
          <xdr:cNvGraphicFramePr>
            <a:graphicFrameLocks/>
          </xdr:cNvGraphicFramePr>
        </xdr:nvGraphicFramePr>
        <xdr:xfrm>
          <a:off x="5412039" y="-33718"/>
          <a:ext cx="10198100" cy="935989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Textfeld 5"/>
          <xdr:cNvSpPr txBox="1"/>
        </xdr:nvSpPr>
        <xdr:spPr>
          <a:xfrm>
            <a:off x="7734300" y="8643533"/>
            <a:ext cx="2662993" cy="234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de-DE" sz="1200" b="0" i="0" baseline="0">
                <a:solidFill>
                  <a:schemeClr val="dk1"/>
                </a:solidFill>
                <a:effectLst/>
                <a:latin typeface="Times New Roman" pitchFamily="18" charset="0"/>
                <a:ea typeface="+mn-ea"/>
                <a:cs typeface="Times New Roman" pitchFamily="18" charset="0"/>
              </a:rPr>
              <a:t>straffierte Balken - geprüfte PM</a:t>
            </a:r>
            <a:r>
              <a:rPr lang="de-DE" sz="1200" b="0" i="0" baseline="-25000">
                <a:solidFill>
                  <a:schemeClr val="dk1"/>
                </a:solidFill>
                <a:effectLst/>
                <a:latin typeface="Times New Roman" pitchFamily="18" charset="0"/>
                <a:ea typeface="+mn-ea"/>
                <a:cs typeface="Times New Roman" pitchFamily="18" charset="0"/>
              </a:rPr>
              <a:t>10</a:t>
            </a:r>
            <a:r>
              <a:rPr lang="de-DE" sz="1200" b="0" i="0" baseline="0">
                <a:solidFill>
                  <a:schemeClr val="dk1"/>
                </a:solidFill>
                <a:effectLst/>
                <a:latin typeface="Times New Roman" pitchFamily="18" charset="0"/>
                <a:ea typeface="+mn-ea"/>
                <a:cs typeface="Times New Roman" pitchFamily="18" charset="0"/>
              </a:rPr>
              <a:t>-Werte</a:t>
            </a:r>
            <a:endParaRPr lang="de-DE" sz="1100"/>
          </a:p>
        </xdr:txBody>
      </xdr:sp>
    </xdr:grpSp>
    <xdr:clientData/>
  </xdr:twoCellAnchor>
</xdr:wsDr>
</file>

<file path=xl/drawings/drawing18.xml><?xml version="1.0" encoding="utf-8"?>
<c:userShapes xmlns:c="http://schemas.openxmlformats.org/drawingml/2006/chart">
  <cdr:relSizeAnchor xmlns:cdr="http://schemas.openxmlformats.org/drawingml/2006/chartDrawing">
    <cdr:from>
      <cdr:x>0.84551</cdr:x>
      <cdr:y>0.07126</cdr:y>
    </cdr:from>
    <cdr:to>
      <cdr:x>0.85294</cdr:x>
      <cdr:y>0.09771</cdr:y>
    </cdr:to>
    <cdr:sp macro="" textlink="">
      <cdr:nvSpPr>
        <cdr:cNvPr id="95235" name="Text Box 3"/>
        <cdr:cNvSpPr txBox="1">
          <a:spLocks xmlns:a="http://schemas.openxmlformats.org/drawingml/2006/main" noChangeArrowheads="1"/>
        </cdr:cNvSpPr>
      </cdr:nvSpPr>
      <cdr:spPr bwMode="auto">
        <a:xfrm xmlns:a="http://schemas.openxmlformats.org/drawingml/2006/main">
          <a:off x="8711682" y="651592"/>
          <a:ext cx="76510" cy="2372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sp>
  </cdr:relSizeAnchor>
  <cdr:relSizeAnchor xmlns:cdr="http://schemas.openxmlformats.org/drawingml/2006/chartDrawing">
    <cdr:from>
      <cdr:x>0.4442</cdr:x>
      <cdr:y>0.07384</cdr:y>
    </cdr:from>
    <cdr:to>
      <cdr:x>0.82832</cdr:x>
      <cdr:y>0.11368</cdr:y>
    </cdr:to>
    <cdr:grpSp>
      <cdr:nvGrpSpPr>
        <cdr:cNvPr id="5" name="Gruppieren 4"/>
        <cdr:cNvGrpSpPr/>
      </cdr:nvGrpSpPr>
      <cdr:grpSpPr>
        <a:xfrm xmlns:a="http://schemas.openxmlformats.org/drawingml/2006/main">
          <a:off x="4652258" y="708322"/>
          <a:ext cx="4023020" cy="382171"/>
          <a:chOff x="5257800" y="800100"/>
          <a:chExt cx="4546600" cy="431800"/>
        </a:xfrm>
      </cdr:grpSpPr>
      <cdr:sp macro="" textlink="">
        <cdr:nvSpPr>
          <cdr:cNvPr id="2" name="Textfeld 1"/>
          <cdr:cNvSpPr txBox="1"/>
        </cdr:nvSpPr>
        <cdr:spPr>
          <a:xfrm xmlns:a="http://schemas.openxmlformats.org/drawingml/2006/main">
            <a:off x="5410200" y="800100"/>
            <a:ext cx="4394200" cy="241300"/>
          </a:xfrm>
          <a:prstGeom xmlns:a="http://schemas.openxmlformats.org/drawingml/2006/main" prst="rect">
            <a:avLst/>
          </a:prstGeom>
          <a:noFill xmlns:a="http://schemas.openxmlformats.org/drawingml/2006/main"/>
          <a:ln xmlns:a="http://schemas.openxmlformats.org/drawingml/2006/main" w="3175">
            <a:solidFill>
              <a:srgbClr val="FF0000"/>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de-DE" sz="1200">
                <a:latin typeface="Times New Roman" pitchFamily="18" charset="0"/>
                <a:cs typeface="Times New Roman" pitchFamily="18" charset="0"/>
              </a:rPr>
              <a:t>35 - maximal zulässige Anzahl</a:t>
            </a:r>
            <a:r>
              <a:rPr lang="de-DE" sz="1200" baseline="0">
                <a:latin typeface="Times New Roman" pitchFamily="18" charset="0"/>
                <a:cs typeface="Times New Roman" pitchFamily="18" charset="0"/>
              </a:rPr>
              <a:t> der </a:t>
            </a:r>
            <a:r>
              <a:rPr lang="de-DE" sz="1200" b="0" i="0" baseline="0">
                <a:effectLst/>
                <a:latin typeface="Times New Roman" pitchFamily="18" charset="0"/>
                <a:ea typeface="+mn-ea"/>
                <a:cs typeface="Times New Roman" pitchFamily="18" charset="0"/>
              </a:rPr>
              <a:t>PM</a:t>
            </a:r>
            <a:r>
              <a:rPr lang="de-DE" sz="1200" b="0" i="0" baseline="-25000">
                <a:effectLst/>
                <a:latin typeface="Times New Roman" pitchFamily="18" charset="0"/>
                <a:ea typeface="+mn-ea"/>
                <a:cs typeface="Times New Roman" pitchFamily="18" charset="0"/>
              </a:rPr>
              <a:t>10</a:t>
            </a:r>
            <a:r>
              <a:rPr lang="de-DE" sz="1200" b="0" i="0" baseline="0">
                <a:effectLst/>
                <a:latin typeface="Times New Roman" pitchFamily="18" charset="0"/>
                <a:ea typeface="+mn-ea"/>
                <a:cs typeface="Times New Roman" pitchFamily="18" charset="0"/>
              </a:rPr>
              <a:t>-</a:t>
            </a:r>
            <a:r>
              <a:rPr lang="de-DE" sz="1200" baseline="0">
                <a:latin typeface="Times New Roman" pitchFamily="18" charset="0"/>
                <a:cs typeface="Times New Roman" pitchFamily="18" charset="0"/>
              </a:rPr>
              <a:t>Überschreitungen pro Jahr</a:t>
            </a:r>
            <a:endParaRPr lang="de-DE" sz="1200">
              <a:latin typeface="Times New Roman" pitchFamily="18" charset="0"/>
              <a:cs typeface="Times New Roman" pitchFamily="18" charset="0"/>
            </a:endParaRPr>
          </a:p>
        </cdr:txBody>
      </cdr:sp>
      <cdr:cxnSp macro="">
        <cdr:nvCxnSpPr>
          <cdr:cNvPr id="4" name="Gerade Verbindung mit Pfeil 3"/>
          <cdr:cNvCxnSpPr/>
        </cdr:nvCxnSpPr>
        <cdr:spPr>
          <a:xfrm xmlns:a="http://schemas.openxmlformats.org/drawingml/2006/main" flipH="1">
            <a:off x="5257800" y="977900"/>
            <a:ext cx="139700" cy="254000"/>
          </a:xfrm>
          <a:prstGeom xmlns:a="http://schemas.openxmlformats.org/drawingml/2006/main" prst="straightConnector1">
            <a:avLst/>
          </a:prstGeom>
          <a:ln xmlns:a="http://schemas.openxmlformats.org/drawingml/2006/main">
            <a:solidFill>
              <a:srgbClr val="FF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19.xml><?xml version="1.0" encoding="utf-8"?>
<xdr:wsDr xmlns:xdr="http://schemas.openxmlformats.org/drawingml/2006/spreadsheetDrawing" xmlns:a="http://schemas.openxmlformats.org/drawingml/2006/main">
  <xdr:oneCellAnchor>
    <xdr:from>
      <xdr:col>12</xdr:col>
      <xdr:colOff>14816</xdr:colOff>
      <xdr:row>34</xdr:row>
      <xdr:rowOff>45337</xdr:rowOff>
    </xdr:from>
    <xdr:ext cx="866775" cy="183263"/>
    <xdr:sp macro="" textlink="">
      <xdr:nvSpPr>
        <xdr:cNvPr id="2" name="Text Box 1"/>
        <xdr:cNvSpPr txBox="1">
          <a:spLocks noChangeArrowheads="1"/>
        </xdr:cNvSpPr>
      </xdr:nvSpPr>
      <xdr:spPr bwMode="auto">
        <a:xfrm>
          <a:off x="4720166" y="8875012"/>
          <a:ext cx="866775" cy="18326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noAutofit/>
        </a:bodyPr>
        <a:lstStyle/>
        <a:p>
          <a:pPr algn="r" rtl="0">
            <a:defRPr sz="1000"/>
          </a:pPr>
          <a:r>
            <a:rPr lang="de-DE" sz="800" b="0" i="0" u="none" strike="noStrike" baseline="0">
              <a:solidFill>
                <a:srgbClr val="000000"/>
              </a:solidFill>
              <a:latin typeface="Arial"/>
              <a:cs typeface="Arial"/>
            </a:rPr>
            <a:t>© </a:t>
          </a:r>
          <a:r>
            <a:rPr lang="de-DE" sz="900" b="0" i="0" u="none" strike="noStrike" baseline="0">
              <a:solidFill>
                <a:srgbClr val="000000"/>
              </a:solidFill>
              <a:latin typeface="Times New Roman" pitchFamily="18" charset="0"/>
              <a:cs typeface="Times New Roman" pitchFamily="18" charset="0"/>
            </a:rPr>
            <a:t>Konny</a:t>
          </a:r>
          <a:r>
            <a:rPr lang="de-DE" sz="800" b="0" i="0" u="none" strike="noStrike" baseline="0">
              <a:solidFill>
                <a:srgbClr val="000000"/>
              </a:solidFill>
              <a:latin typeface="Arial"/>
              <a:cs typeface="Arial"/>
            </a:rPr>
            <a:t> Oelke</a:t>
          </a:r>
          <a:endParaRPr lang="de-DE"/>
        </a:p>
      </xdr:txBody>
    </xdr:sp>
    <xdr:clientData/>
  </xdr:oneCellAnchor>
  <xdr:twoCellAnchor>
    <xdr:from>
      <xdr:col>14</xdr:col>
      <xdr:colOff>249766</xdr:colOff>
      <xdr:row>0</xdr:row>
      <xdr:rowOff>0</xdr:rowOff>
    </xdr:from>
    <xdr:to>
      <xdr:col>29</xdr:col>
      <xdr:colOff>381000</xdr:colOff>
      <xdr:row>37</xdr:row>
      <xdr:rowOff>116416</xdr:rowOff>
    </xdr:to>
    <xdr:grpSp>
      <xdr:nvGrpSpPr>
        <xdr:cNvPr id="3" name="Gruppieren 2"/>
        <xdr:cNvGrpSpPr/>
      </xdr:nvGrpSpPr>
      <xdr:grpSpPr>
        <a:xfrm>
          <a:off x="5747052" y="0"/>
          <a:ext cx="10336591" cy="10131273"/>
          <a:chOff x="5412039" y="-33718"/>
          <a:chExt cx="10208961" cy="9609518"/>
        </a:xfrm>
      </xdr:grpSpPr>
      <xdr:sp macro="" textlink="">
        <xdr:nvSpPr>
          <xdr:cNvPr id="4" name="Text Box 3"/>
          <xdr:cNvSpPr txBox="1">
            <a:spLocks noChangeArrowheads="1"/>
          </xdr:cNvSpPr>
        </xdr:nvSpPr>
        <xdr:spPr bwMode="auto">
          <a:xfrm>
            <a:off x="14681200" y="9410700"/>
            <a:ext cx="939800" cy="165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spAutoFit/>
          </a:bodyPr>
          <a:lstStyle/>
          <a:p>
            <a:pPr algn="r" rtl="0">
              <a:defRPr sz="1000"/>
            </a:pPr>
            <a:r>
              <a:rPr lang="de-DE" sz="900" b="0" i="0" u="none" strike="noStrike" baseline="0">
                <a:solidFill>
                  <a:srgbClr val="000000"/>
                </a:solidFill>
                <a:latin typeface="Times New Roman"/>
                <a:cs typeface="Times New Roman"/>
              </a:rPr>
              <a:t>© Konny Oelke</a:t>
            </a:r>
            <a:endParaRPr lang="de-DE"/>
          </a:p>
        </xdr:txBody>
      </xdr:sp>
      <xdr:graphicFrame macro="">
        <xdr:nvGraphicFramePr>
          <xdr:cNvPr id="5" name="Diagramm 2"/>
          <xdr:cNvGraphicFramePr>
            <a:graphicFrameLocks/>
          </xdr:cNvGraphicFramePr>
        </xdr:nvGraphicFramePr>
        <xdr:xfrm>
          <a:off x="5412039" y="-33718"/>
          <a:ext cx="10198100" cy="935989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Textfeld 5"/>
          <xdr:cNvSpPr txBox="1"/>
        </xdr:nvSpPr>
        <xdr:spPr>
          <a:xfrm>
            <a:off x="7734300" y="8643533"/>
            <a:ext cx="2662993" cy="234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de-DE" sz="1200" b="0" i="0" baseline="0">
                <a:solidFill>
                  <a:schemeClr val="dk1"/>
                </a:solidFill>
                <a:effectLst/>
                <a:latin typeface="Times New Roman" pitchFamily="18" charset="0"/>
                <a:ea typeface="+mn-ea"/>
                <a:cs typeface="Times New Roman" pitchFamily="18" charset="0"/>
              </a:rPr>
              <a:t>straffierte Balken - geprüfte PM</a:t>
            </a:r>
            <a:r>
              <a:rPr lang="de-DE" sz="1200" b="0" i="0" baseline="-25000">
                <a:solidFill>
                  <a:schemeClr val="dk1"/>
                </a:solidFill>
                <a:effectLst/>
                <a:latin typeface="Times New Roman" pitchFamily="18" charset="0"/>
                <a:ea typeface="+mn-ea"/>
                <a:cs typeface="Times New Roman" pitchFamily="18" charset="0"/>
              </a:rPr>
              <a:t>10</a:t>
            </a:r>
            <a:r>
              <a:rPr lang="de-DE" sz="1200" b="0" i="0" baseline="0">
                <a:solidFill>
                  <a:schemeClr val="dk1"/>
                </a:solidFill>
                <a:effectLst/>
                <a:latin typeface="Times New Roman" pitchFamily="18" charset="0"/>
                <a:ea typeface="+mn-ea"/>
                <a:cs typeface="Times New Roman" pitchFamily="18" charset="0"/>
              </a:rPr>
              <a:t>-Werte</a:t>
            </a:r>
            <a:endParaRPr lang="de-DE" sz="1100"/>
          </a:p>
        </xdr:txBody>
      </xdr:sp>
    </xdr:grpSp>
    <xdr:clientData/>
  </xdr:twoCellAnchor>
</xdr:wsDr>
</file>

<file path=xl/drawings/drawing2.xml><?xml version="1.0" encoding="utf-8"?>
<c:userShapes xmlns:c="http://schemas.openxmlformats.org/drawingml/2006/chart">
  <cdr:relSizeAnchor xmlns:cdr="http://schemas.openxmlformats.org/drawingml/2006/chartDrawing">
    <cdr:from>
      <cdr:x>0.84549</cdr:x>
      <cdr:y>0.07124</cdr:y>
    </cdr:from>
    <cdr:to>
      <cdr:x>0.85341</cdr:x>
      <cdr:y>0.09868</cdr:y>
    </cdr:to>
    <cdr:sp macro="" textlink="">
      <cdr:nvSpPr>
        <cdr:cNvPr id="3075" name="Text Box 3"/>
        <cdr:cNvSpPr txBox="1">
          <a:spLocks xmlns:a="http://schemas.openxmlformats.org/drawingml/2006/main" noChangeArrowheads="1"/>
        </cdr:cNvSpPr>
      </cdr:nvSpPr>
      <cdr:spPr bwMode="auto">
        <a:xfrm xmlns:a="http://schemas.openxmlformats.org/drawingml/2006/main">
          <a:off x="8016224" y="620871"/>
          <a:ext cx="75057" cy="23788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sp>
  </cdr:relSizeAnchor>
  <cdr:relSizeAnchor xmlns:cdr="http://schemas.openxmlformats.org/drawingml/2006/chartDrawing">
    <cdr:from>
      <cdr:x>0.69524</cdr:x>
      <cdr:y>0.10922</cdr:y>
    </cdr:from>
    <cdr:to>
      <cdr:x>0.70719</cdr:x>
      <cdr:y>0.82553</cdr:y>
    </cdr:to>
    <cdr:grpSp>
      <cdr:nvGrpSpPr>
        <cdr:cNvPr id="11" name="Gruppieren 10"/>
        <cdr:cNvGrpSpPr/>
      </cdr:nvGrpSpPr>
      <cdr:grpSpPr>
        <a:xfrm xmlns:a="http://schemas.openxmlformats.org/drawingml/2006/main">
          <a:off x="7170787" y="901761"/>
          <a:ext cx="123253" cy="5914120"/>
          <a:chOff x="7103695" y="940288"/>
          <a:chExt cx="122116" cy="6166829"/>
        </a:xfrm>
      </cdr:grpSpPr>
      <cdr:sp macro="" textlink="">
        <cdr:nvSpPr>
          <cdr:cNvPr id="3080" name="Line 8"/>
          <cdr:cNvSpPr>
            <a:spLocks xmlns:a="http://schemas.openxmlformats.org/drawingml/2006/main" noChangeShapeType="1"/>
          </cdr:cNvSpPr>
        </cdr:nvSpPr>
        <cdr:spPr bwMode="auto">
          <a:xfrm xmlns:a="http://schemas.openxmlformats.org/drawingml/2006/main" flipH="1">
            <a:off x="7103695" y="7005767"/>
            <a:ext cx="105944" cy="101350"/>
          </a:xfrm>
          <a:prstGeom xmlns:a="http://schemas.openxmlformats.org/drawingml/2006/main" prst="line">
            <a:avLst/>
          </a:prstGeom>
          <a:noFill xmlns:a="http://schemas.openxmlformats.org/drawingml/2006/main"/>
          <a:ln xmlns:a="http://schemas.openxmlformats.org/drawingml/2006/main" w="25400">
            <a:solidFill>
              <a:srgbClr xmlns:mc="http://schemas.openxmlformats.org/markup-compatibility/2006" xmlns:a14="http://schemas.microsoft.com/office/drawing/2010/main" val="FF0000" mc:Ignorable="a14" a14:legacySpreadsheetColorIndex="10"/>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3073" name="Line 1"/>
          <cdr:cNvSpPr>
            <a:spLocks xmlns:a="http://schemas.openxmlformats.org/drawingml/2006/main" noChangeShapeType="1"/>
          </cdr:cNvSpPr>
        </cdr:nvSpPr>
        <cdr:spPr bwMode="auto">
          <a:xfrm xmlns:a="http://schemas.openxmlformats.org/drawingml/2006/main">
            <a:off x="7201388" y="940288"/>
            <a:ext cx="24423" cy="6117980"/>
          </a:xfrm>
          <a:prstGeom xmlns:a="http://schemas.openxmlformats.org/drawingml/2006/main" prst="line">
            <a:avLst/>
          </a:prstGeom>
          <a:noFill xmlns:a="http://schemas.openxmlformats.org/drawingml/2006/main"/>
          <a:ln xmlns:a="http://schemas.openxmlformats.org/drawingml/2006/main" w="25400">
            <a:solidFill>
              <a:srgbClr xmlns:mc="http://schemas.openxmlformats.org/markup-compatibility/2006" xmlns:a14="http://schemas.microsoft.com/office/drawing/2010/main" val="FF0000" mc:Ignorable="a14" a14:legacySpreadsheetColorIndex="10"/>
            </a:solidFill>
            <a:round/>
            <a:headEnd/>
            <a:tailEnd/>
          </a:ln>
          <a:extLst xmlns:a="http://schemas.openxmlformats.org/drawingml/2006/main">
            <a:ext uri="{909E8E84-426E-40DD-AFC4-6F175D3DCCD1}">
              <a14:hiddenFill xmlns:a14="http://schemas.microsoft.com/office/drawing/2010/main">
                <a:noFill/>
              </a14:hiddenFill>
            </a:ext>
          </a:extLst>
        </cdr:spPr>
      </cdr:sp>
    </cdr:grpSp>
  </cdr:relSizeAnchor>
  <cdr:relSizeAnchor xmlns:cdr="http://schemas.openxmlformats.org/drawingml/2006/chartDrawing">
    <cdr:from>
      <cdr:x>0.70363</cdr:x>
      <cdr:y>0.05779</cdr:y>
    </cdr:from>
    <cdr:to>
      <cdr:x>0.9473</cdr:x>
      <cdr:y>0.1104</cdr:y>
    </cdr:to>
    <cdr:grpSp>
      <cdr:nvGrpSpPr>
        <cdr:cNvPr id="8" name="Gruppieren 7"/>
        <cdr:cNvGrpSpPr/>
      </cdr:nvGrpSpPr>
      <cdr:grpSpPr>
        <a:xfrm xmlns:a="http://schemas.openxmlformats.org/drawingml/2006/main">
          <a:off x="7257322" y="477136"/>
          <a:ext cx="2513241" cy="434367"/>
          <a:chOff x="7165055" y="363158"/>
          <a:chExt cx="2489641" cy="452934"/>
        </a:xfrm>
      </cdr:grpSpPr>
      <cdr:sp macro="" textlink="">
        <cdr:nvSpPr>
          <cdr:cNvPr id="3078" name="Rectangle 6"/>
          <cdr:cNvSpPr>
            <a:spLocks xmlns:a="http://schemas.openxmlformats.org/drawingml/2006/main" noChangeArrowheads="1"/>
          </cdr:cNvSpPr>
        </cdr:nvSpPr>
        <cdr:spPr bwMode="auto">
          <a:xfrm xmlns:a="http://schemas.openxmlformats.org/drawingml/2006/main">
            <a:off x="7413848" y="363158"/>
            <a:ext cx="2240848" cy="35313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27432" tIns="18288" rIns="0" bIns="0" anchor="ctr" anchorCtr="1" upright="1">
            <a:spAutoFit/>
          </a:bodyPr>
          <a:lstStyle xmlns:a="http://schemas.openxmlformats.org/drawingml/2006/main"/>
          <a:p xmlns:a="http://schemas.openxmlformats.org/drawingml/2006/main">
            <a:pPr algn="l" rtl="0">
              <a:defRPr sz="1000"/>
            </a:pPr>
            <a:r>
              <a:rPr lang="de-DE" sz="1000" b="0" i="0" u="none" strike="noStrike" baseline="0">
                <a:solidFill>
                  <a:srgbClr val="000000"/>
                </a:solidFill>
                <a:latin typeface="Times New Roman"/>
                <a:cs typeface="Times New Roman"/>
              </a:rPr>
              <a:t>maximal zulässige Anzahl der </a:t>
            </a:r>
          </a:p>
          <a:p xmlns:a="http://schemas.openxmlformats.org/drawingml/2006/main">
            <a:pPr algn="l" rtl="0">
              <a:defRPr sz="1000"/>
            </a:pPr>
            <a:r>
              <a:rPr lang="de-DE" sz="1000" b="0" i="0" u="none" strike="noStrike" baseline="0">
                <a:solidFill>
                  <a:srgbClr val="000000"/>
                </a:solidFill>
                <a:latin typeface="Times New Roman"/>
                <a:cs typeface="Times New Roman"/>
              </a:rPr>
              <a:t>PM</a:t>
            </a:r>
            <a:r>
              <a:rPr lang="de-DE" sz="1000" b="1" i="0" u="none" strike="noStrike" baseline="-25000">
                <a:solidFill>
                  <a:srgbClr val="000000"/>
                </a:solidFill>
                <a:latin typeface="Times New Roman"/>
                <a:cs typeface="Times New Roman"/>
              </a:rPr>
              <a:t>10</a:t>
            </a:r>
            <a:r>
              <a:rPr lang="de-DE" sz="1000" b="0" i="0" u="none" strike="noStrike" baseline="0">
                <a:solidFill>
                  <a:srgbClr val="000000"/>
                </a:solidFill>
                <a:latin typeface="Times New Roman"/>
                <a:cs typeface="Times New Roman"/>
              </a:rPr>
              <a:t>-Überschreitungen pro Jahr</a:t>
            </a:r>
            <a:endParaRPr lang="de-DE"/>
          </a:p>
        </cdr:txBody>
      </cdr:sp>
      <cdr:sp macro="" textlink="">
        <cdr:nvSpPr>
          <cdr:cNvPr id="24" name="Line 4"/>
          <cdr:cNvSpPr>
            <a:spLocks xmlns:a="http://schemas.openxmlformats.org/drawingml/2006/main" noChangeShapeType="1"/>
          </cdr:cNvSpPr>
        </cdr:nvSpPr>
        <cdr:spPr bwMode="auto">
          <a:xfrm xmlns:a="http://schemas.openxmlformats.org/drawingml/2006/main" flipH="1">
            <a:off x="7165055" y="602213"/>
            <a:ext cx="235470" cy="213879"/>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de-DE"/>
          </a:p>
        </cdr:txBody>
      </cdr:sp>
    </cdr:grpSp>
  </cdr:relSizeAnchor>
</c:userShapes>
</file>

<file path=xl/drawings/drawing20.xml><?xml version="1.0" encoding="utf-8"?>
<c:userShapes xmlns:c="http://schemas.openxmlformats.org/drawingml/2006/chart">
  <cdr:relSizeAnchor xmlns:cdr="http://schemas.openxmlformats.org/drawingml/2006/chartDrawing">
    <cdr:from>
      <cdr:x>0.84551</cdr:x>
      <cdr:y>0.07126</cdr:y>
    </cdr:from>
    <cdr:to>
      <cdr:x>0.85294</cdr:x>
      <cdr:y>0.09771</cdr:y>
    </cdr:to>
    <cdr:sp macro="" textlink="">
      <cdr:nvSpPr>
        <cdr:cNvPr id="95235" name="Text Box 3"/>
        <cdr:cNvSpPr txBox="1">
          <a:spLocks xmlns:a="http://schemas.openxmlformats.org/drawingml/2006/main" noChangeArrowheads="1"/>
        </cdr:cNvSpPr>
      </cdr:nvSpPr>
      <cdr:spPr bwMode="auto">
        <a:xfrm xmlns:a="http://schemas.openxmlformats.org/drawingml/2006/main">
          <a:off x="8711682" y="651592"/>
          <a:ext cx="76510" cy="2372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sp>
  </cdr:relSizeAnchor>
  <cdr:relSizeAnchor xmlns:cdr="http://schemas.openxmlformats.org/drawingml/2006/chartDrawing">
    <cdr:from>
      <cdr:x>0.4442</cdr:x>
      <cdr:y>0.07384</cdr:y>
    </cdr:from>
    <cdr:to>
      <cdr:x>0.82832</cdr:x>
      <cdr:y>0.11368</cdr:y>
    </cdr:to>
    <cdr:grpSp>
      <cdr:nvGrpSpPr>
        <cdr:cNvPr id="5" name="Gruppieren 4"/>
        <cdr:cNvGrpSpPr/>
      </cdr:nvGrpSpPr>
      <cdr:grpSpPr>
        <a:xfrm xmlns:a="http://schemas.openxmlformats.org/drawingml/2006/main">
          <a:off x="4586629" y="728661"/>
          <a:ext cx="3966267" cy="393145"/>
          <a:chOff x="5257800" y="800100"/>
          <a:chExt cx="4546600" cy="431800"/>
        </a:xfrm>
      </cdr:grpSpPr>
      <cdr:sp macro="" textlink="">
        <cdr:nvSpPr>
          <cdr:cNvPr id="2" name="Textfeld 1"/>
          <cdr:cNvSpPr txBox="1"/>
        </cdr:nvSpPr>
        <cdr:spPr>
          <a:xfrm xmlns:a="http://schemas.openxmlformats.org/drawingml/2006/main">
            <a:off x="5410200" y="800100"/>
            <a:ext cx="4394200" cy="241300"/>
          </a:xfrm>
          <a:prstGeom xmlns:a="http://schemas.openxmlformats.org/drawingml/2006/main" prst="rect">
            <a:avLst/>
          </a:prstGeom>
          <a:noFill xmlns:a="http://schemas.openxmlformats.org/drawingml/2006/main"/>
          <a:ln xmlns:a="http://schemas.openxmlformats.org/drawingml/2006/main" w="3175">
            <a:solidFill>
              <a:srgbClr val="FF0000"/>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de-DE" sz="1200">
                <a:latin typeface="Times New Roman" pitchFamily="18" charset="0"/>
                <a:cs typeface="Times New Roman" pitchFamily="18" charset="0"/>
              </a:rPr>
              <a:t>35 - maximal zulässige Anzahl</a:t>
            </a:r>
            <a:r>
              <a:rPr lang="de-DE" sz="1200" baseline="0">
                <a:latin typeface="Times New Roman" pitchFamily="18" charset="0"/>
                <a:cs typeface="Times New Roman" pitchFamily="18" charset="0"/>
              </a:rPr>
              <a:t> der </a:t>
            </a:r>
            <a:r>
              <a:rPr lang="de-DE" sz="1200" b="0" i="0" baseline="0">
                <a:effectLst/>
                <a:latin typeface="Times New Roman" pitchFamily="18" charset="0"/>
                <a:ea typeface="+mn-ea"/>
                <a:cs typeface="Times New Roman" pitchFamily="18" charset="0"/>
              </a:rPr>
              <a:t>PM</a:t>
            </a:r>
            <a:r>
              <a:rPr lang="de-DE" sz="1200" b="0" i="0" baseline="-25000">
                <a:effectLst/>
                <a:latin typeface="Times New Roman" pitchFamily="18" charset="0"/>
                <a:ea typeface="+mn-ea"/>
                <a:cs typeface="Times New Roman" pitchFamily="18" charset="0"/>
              </a:rPr>
              <a:t>10</a:t>
            </a:r>
            <a:r>
              <a:rPr lang="de-DE" sz="1200" b="0" i="0" baseline="0">
                <a:effectLst/>
                <a:latin typeface="Times New Roman" pitchFamily="18" charset="0"/>
                <a:ea typeface="+mn-ea"/>
                <a:cs typeface="Times New Roman" pitchFamily="18" charset="0"/>
              </a:rPr>
              <a:t>-</a:t>
            </a:r>
            <a:r>
              <a:rPr lang="de-DE" sz="1200" baseline="0">
                <a:latin typeface="Times New Roman" pitchFamily="18" charset="0"/>
                <a:cs typeface="Times New Roman" pitchFamily="18" charset="0"/>
              </a:rPr>
              <a:t>Überschreitungen pro Jahr</a:t>
            </a:r>
            <a:endParaRPr lang="de-DE" sz="1200">
              <a:latin typeface="Times New Roman" pitchFamily="18" charset="0"/>
              <a:cs typeface="Times New Roman" pitchFamily="18" charset="0"/>
            </a:endParaRPr>
          </a:p>
        </cdr:txBody>
      </cdr:sp>
      <cdr:cxnSp macro="">
        <cdr:nvCxnSpPr>
          <cdr:cNvPr id="4" name="Gerade Verbindung mit Pfeil 3"/>
          <cdr:cNvCxnSpPr/>
        </cdr:nvCxnSpPr>
        <cdr:spPr>
          <a:xfrm xmlns:a="http://schemas.openxmlformats.org/drawingml/2006/main" flipH="1">
            <a:off x="5257800" y="977900"/>
            <a:ext cx="139700" cy="254000"/>
          </a:xfrm>
          <a:prstGeom xmlns:a="http://schemas.openxmlformats.org/drawingml/2006/main" prst="straightConnector1">
            <a:avLst/>
          </a:prstGeom>
          <a:ln xmlns:a="http://schemas.openxmlformats.org/drawingml/2006/main">
            <a:solidFill>
              <a:srgbClr val="FF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21.xml><?xml version="1.0" encoding="utf-8"?>
<xdr:wsDr xmlns:xdr="http://schemas.openxmlformats.org/drawingml/2006/spreadsheetDrawing" xmlns:a="http://schemas.openxmlformats.org/drawingml/2006/main">
  <xdr:oneCellAnchor>
    <xdr:from>
      <xdr:col>12</xdr:col>
      <xdr:colOff>14816</xdr:colOff>
      <xdr:row>34</xdr:row>
      <xdr:rowOff>45337</xdr:rowOff>
    </xdr:from>
    <xdr:ext cx="866775" cy="183263"/>
    <xdr:sp macro="" textlink="">
      <xdr:nvSpPr>
        <xdr:cNvPr id="2" name="Text Box 1"/>
        <xdr:cNvSpPr txBox="1">
          <a:spLocks noChangeArrowheads="1"/>
        </xdr:cNvSpPr>
      </xdr:nvSpPr>
      <xdr:spPr bwMode="auto">
        <a:xfrm>
          <a:off x="4720166" y="8875012"/>
          <a:ext cx="866775" cy="18326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noAutofit/>
        </a:bodyPr>
        <a:lstStyle/>
        <a:p>
          <a:pPr algn="r" rtl="0">
            <a:defRPr sz="1000"/>
          </a:pPr>
          <a:r>
            <a:rPr lang="de-DE" sz="800" b="0" i="0" u="none" strike="noStrike" baseline="0">
              <a:solidFill>
                <a:srgbClr val="000000"/>
              </a:solidFill>
              <a:latin typeface="Arial"/>
              <a:cs typeface="Arial"/>
            </a:rPr>
            <a:t>© </a:t>
          </a:r>
          <a:r>
            <a:rPr lang="de-DE" sz="900" b="0" i="0" u="none" strike="noStrike" baseline="0">
              <a:solidFill>
                <a:srgbClr val="000000"/>
              </a:solidFill>
              <a:latin typeface="Times New Roman" pitchFamily="18" charset="0"/>
              <a:cs typeface="Times New Roman" pitchFamily="18" charset="0"/>
            </a:rPr>
            <a:t>Konny</a:t>
          </a:r>
          <a:r>
            <a:rPr lang="de-DE" sz="800" b="0" i="0" u="none" strike="noStrike" baseline="0">
              <a:solidFill>
                <a:srgbClr val="000000"/>
              </a:solidFill>
              <a:latin typeface="Arial"/>
              <a:cs typeface="Arial"/>
            </a:rPr>
            <a:t> Oelke</a:t>
          </a:r>
          <a:endParaRPr lang="de-DE"/>
        </a:p>
      </xdr:txBody>
    </xdr:sp>
    <xdr:clientData/>
  </xdr:oneCellAnchor>
  <xdr:twoCellAnchor>
    <xdr:from>
      <xdr:col>14</xdr:col>
      <xdr:colOff>249766</xdr:colOff>
      <xdr:row>0</xdr:row>
      <xdr:rowOff>0</xdr:rowOff>
    </xdr:from>
    <xdr:to>
      <xdr:col>29</xdr:col>
      <xdr:colOff>381000</xdr:colOff>
      <xdr:row>37</xdr:row>
      <xdr:rowOff>116416</xdr:rowOff>
    </xdr:to>
    <xdr:grpSp>
      <xdr:nvGrpSpPr>
        <xdr:cNvPr id="3" name="Gruppieren 2"/>
        <xdr:cNvGrpSpPr/>
      </xdr:nvGrpSpPr>
      <xdr:grpSpPr>
        <a:xfrm>
          <a:off x="5747052" y="0"/>
          <a:ext cx="10336591" cy="10131273"/>
          <a:chOff x="5412039" y="-33718"/>
          <a:chExt cx="10208961" cy="9609518"/>
        </a:xfrm>
      </xdr:grpSpPr>
      <xdr:sp macro="" textlink="">
        <xdr:nvSpPr>
          <xdr:cNvPr id="4" name="Text Box 3"/>
          <xdr:cNvSpPr txBox="1">
            <a:spLocks noChangeArrowheads="1"/>
          </xdr:cNvSpPr>
        </xdr:nvSpPr>
        <xdr:spPr bwMode="auto">
          <a:xfrm>
            <a:off x="14681200" y="9410700"/>
            <a:ext cx="939800" cy="165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spAutoFit/>
          </a:bodyPr>
          <a:lstStyle/>
          <a:p>
            <a:pPr algn="r" rtl="0">
              <a:defRPr sz="1000"/>
            </a:pPr>
            <a:r>
              <a:rPr lang="de-DE" sz="900" b="0" i="0" u="none" strike="noStrike" baseline="0">
                <a:solidFill>
                  <a:srgbClr val="000000"/>
                </a:solidFill>
                <a:latin typeface="Times New Roman"/>
                <a:cs typeface="Times New Roman"/>
              </a:rPr>
              <a:t>© Konny Oelke</a:t>
            </a:r>
            <a:endParaRPr lang="de-DE"/>
          </a:p>
        </xdr:txBody>
      </xdr:sp>
      <xdr:graphicFrame macro="">
        <xdr:nvGraphicFramePr>
          <xdr:cNvPr id="5" name="Diagramm 2"/>
          <xdr:cNvGraphicFramePr>
            <a:graphicFrameLocks/>
          </xdr:cNvGraphicFramePr>
        </xdr:nvGraphicFramePr>
        <xdr:xfrm>
          <a:off x="5412039" y="-33718"/>
          <a:ext cx="10198100" cy="935989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Textfeld 5"/>
          <xdr:cNvSpPr txBox="1"/>
        </xdr:nvSpPr>
        <xdr:spPr>
          <a:xfrm>
            <a:off x="7734300" y="8643533"/>
            <a:ext cx="2662993" cy="234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de-DE" sz="1200" b="0" i="0" baseline="0">
                <a:solidFill>
                  <a:schemeClr val="dk1"/>
                </a:solidFill>
                <a:effectLst/>
                <a:latin typeface="Times New Roman" pitchFamily="18" charset="0"/>
                <a:ea typeface="+mn-ea"/>
                <a:cs typeface="Times New Roman" pitchFamily="18" charset="0"/>
              </a:rPr>
              <a:t>straffierte Balken - geprüfte PM</a:t>
            </a:r>
            <a:r>
              <a:rPr lang="de-DE" sz="1200" b="0" i="0" baseline="-25000">
                <a:solidFill>
                  <a:schemeClr val="dk1"/>
                </a:solidFill>
                <a:effectLst/>
                <a:latin typeface="Times New Roman" pitchFamily="18" charset="0"/>
                <a:ea typeface="+mn-ea"/>
                <a:cs typeface="Times New Roman" pitchFamily="18" charset="0"/>
              </a:rPr>
              <a:t>10</a:t>
            </a:r>
            <a:r>
              <a:rPr lang="de-DE" sz="1200" b="0" i="0" baseline="0">
                <a:solidFill>
                  <a:schemeClr val="dk1"/>
                </a:solidFill>
                <a:effectLst/>
                <a:latin typeface="Times New Roman" pitchFamily="18" charset="0"/>
                <a:ea typeface="+mn-ea"/>
                <a:cs typeface="Times New Roman" pitchFamily="18" charset="0"/>
              </a:rPr>
              <a:t>-Werte</a:t>
            </a:r>
            <a:endParaRPr lang="de-DE" sz="1100"/>
          </a:p>
        </xdr:txBody>
      </xdr:sp>
    </xdr:grpSp>
    <xdr:clientData/>
  </xdr:twoCellAnchor>
</xdr:wsDr>
</file>

<file path=xl/drawings/drawing22.xml><?xml version="1.0" encoding="utf-8"?>
<c:userShapes xmlns:c="http://schemas.openxmlformats.org/drawingml/2006/chart">
  <cdr:relSizeAnchor xmlns:cdr="http://schemas.openxmlformats.org/drawingml/2006/chartDrawing">
    <cdr:from>
      <cdr:x>0.84551</cdr:x>
      <cdr:y>0.07126</cdr:y>
    </cdr:from>
    <cdr:to>
      <cdr:x>0.85294</cdr:x>
      <cdr:y>0.09771</cdr:y>
    </cdr:to>
    <cdr:sp macro="" textlink="">
      <cdr:nvSpPr>
        <cdr:cNvPr id="95235" name="Text Box 3"/>
        <cdr:cNvSpPr txBox="1">
          <a:spLocks xmlns:a="http://schemas.openxmlformats.org/drawingml/2006/main" noChangeArrowheads="1"/>
        </cdr:cNvSpPr>
      </cdr:nvSpPr>
      <cdr:spPr bwMode="auto">
        <a:xfrm xmlns:a="http://schemas.openxmlformats.org/drawingml/2006/main">
          <a:off x="8711682" y="651592"/>
          <a:ext cx="76510" cy="2372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sp>
  </cdr:relSizeAnchor>
  <cdr:relSizeAnchor xmlns:cdr="http://schemas.openxmlformats.org/drawingml/2006/chartDrawing">
    <cdr:from>
      <cdr:x>0.4442</cdr:x>
      <cdr:y>0.07384</cdr:y>
    </cdr:from>
    <cdr:to>
      <cdr:x>0.82832</cdr:x>
      <cdr:y>0.11368</cdr:y>
    </cdr:to>
    <cdr:grpSp>
      <cdr:nvGrpSpPr>
        <cdr:cNvPr id="5" name="Gruppieren 4"/>
        <cdr:cNvGrpSpPr/>
      </cdr:nvGrpSpPr>
      <cdr:grpSpPr>
        <a:xfrm xmlns:a="http://schemas.openxmlformats.org/drawingml/2006/main">
          <a:off x="4586629" y="728661"/>
          <a:ext cx="3966267" cy="393145"/>
          <a:chOff x="5257800" y="800100"/>
          <a:chExt cx="4546600" cy="431800"/>
        </a:xfrm>
      </cdr:grpSpPr>
      <cdr:sp macro="" textlink="">
        <cdr:nvSpPr>
          <cdr:cNvPr id="2" name="Textfeld 1"/>
          <cdr:cNvSpPr txBox="1"/>
        </cdr:nvSpPr>
        <cdr:spPr>
          <a:xfrm xmlns:a="http://schemas.openxmlformats.org/drawingml/2006/main">
            <a:off x="5410200" y="800100"/>
            <a:ext cx="4394200" cy="241300"/>
          </a:xfrm>
          <a:prstGeom xmlns:a="http://schemas.openxmlformats.org/drawingml/2006/main" prst="rect">
            <a:avLst/>
          </a:prstGeom>
          <a:noFill xmlns:a="http://schemas.openxmlformats.org/drawingml/2006/main"/>
          <a:ln xmlns:a="http://schemas.openxmlformats.org/drawingml/2006/main" w="3175">
            <a:solidFill>
              <a:srgbClr val="FF0000"/>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de-DE" sz="1200">
                <a:latin typeface="Times New Roman" pitchFamily="18" charset="0"/>
                <a:cs typeface="Times New Roman" pitchFamily="18" charset="0"/>
              </a:rPr>
              <a:t>35 - maximal zulässige Anzahl</a:t>
            </a:r>
            <a:r>
              <a:rPr lang="de-DE" sz="1200" baseline="0">
                <a:latin typeface="Times New Roman" pitchFamily="18" charset="0"/>
                <a:cs typeface="Times New Roman" pitchFamily="18" charset="0"/>
              </a:rPr>
              <a:t> der </a:t>
            </a:r>
            <a:r>
              <a:rPr lang="de-DE" sz="1200" b="0" i="0" baseline="0">
                <a:effectLst/>
                <a:latin typeface="Times New Roman" pitchFamily="18" charset="0"/>
                <a:ea typeface="+mn-ea"/>
                <a:cs typeface="Times New Roman" pitchFamily="18" charset="0"/>
              </a:rPr>
              <a:t>PM</a:t>
            </a:r>
            <a:r>
              <a:rPr lang="de-DE" sz="1200" b="0" i="0" baseline="-25000">
                <a:effectLst/>
                <a:latin typeface="Times New Roman" pitchFamily="18" charset="0"/>
                <a:ea typeface="+mn-ea"/>
                <a:cs typeface="Times New Roman" pitchFamily="18" charset="0"/>
              </a:rPr>
              <a:t>10</a:t>
            </a:r>
            <a:r>
              <a:rPr lang="de-DE" sz="1200" b="0" i="0" baseline="0">
                <a:effectLst/>
                <a:latin typeface="Times New Roman" pitchFamily="18" charset="0"/>
                <a:ea typeface="+mn-ea"/>
                <a:cs typeface="Times New Roman" pitchFamily="18" charset="0"/>
              </a:rPr>
              <a:t>-</a:t>
            </a:r>
            <a:r>
              <a:rPr lang="de-DE" sz="1200" baseline="0">
                <a:latin typeface="Times New Roman" pitchFamily="18" charset="0"/>
                <a:cs typeface="Times New Roman" pitchFamily="18" charset="0"/>
              </a:rPr>
              <a:t>Überschreitungen pro Jahr</a:t>
            </a:r>
            <a:endParaRPr lang="de-DE" sz="1200">
              <a:latin typeface="Times New Roman" pitchFamily="18" charset="0"/>
              <a:cs typeface="Times New Roman" pitchFamily="18" charset="0"/>
            </a:endParaRPr>
          </a:p>
        </cdr:txBody>
      </cdr:sp>
      <cdr:cxnSp macro="">
        <cdr:nvCxnSpPr>
          <cdr:cNvPr id="4" name="Gerade Verbindung mit Pfeil 3"/>
          <cdr:cNvCxnSpPr/>
        </cdr:nvCxnSpPr>
        <cdr:spPr>
          <a:xfrm xmlns:a="http://schemas.openxmlformats.org/drawingml/2006/main" flipH="1">
            <a:off x="5257800" y="977900"/>
            <a:ext cx="139700" cy="254000"/>
          </a:xfrm>
          <a:prstGeom xmlns:a="http://schemas.openxmlformats.org/drawingml/2006/main" prst="straightConnector1">
            <a:avLst/>
          </a:prstGeom>
          <a:ln xmlns:a="http://schemas.openxmlformats.org/drawingml/2006/main">
            <a:solidFill>
              <a:srgbClr val="FF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23.xml><?xml version="1.0" encoding="utf-8"?>
<xdr:wsDr xmlns:xdr="http://schemas.openxmlformats.org/drawingml/2006/spreadsheetDrawing" xmlns:a="http://schemas.openxmlformats.org/drawingml/2006/main">
  <xdr:oneCellAnchor>
    <xdr:from>
      <xdr:col>12</xdr:col>
      <xdr:colOff>14816</xdr:colOff>
      <xdr:row>33</xdr:row>
      <xdr:rowOff>45337</xdr:rowOff>
    </xdr:from>
    <xdr:ext cx="866775" cy="183263"/>
    <xdr:sp macro="" textlink="">
      <xdr:nvSpPr>
        <xdr:cNvPr id="2" name="Text Box 1"/>
        <xdr:cNvSpPr txBox="1">
          <a:spLocks noChangeArrowheads="1"/>
        </xdr:cNvSpPr>
      </xdr:nvSpPr>
      <xdr:spPr bwMode="auto">
        <a:xfrm>
          <a:off x="4720166" y="8875012"/>
          <a:ext cx="866775" cy="18326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noAutofit/>
        </a:bodyPr>
        <a:lstStyle/>
        <a:p>
          <a:pPr algn="r" rtl="0">
            <a:defRPr sz="1000"/>
          </a:pPr>
          <a:r>
            <a:rPr lang="de-DE" sz="800" b="0" i="0" u="none" strike="noStrike" baseline="0">
              <a:solidFill>
                <a:srgbClr val="000000"/>
              </a:solidFill>
              <a:latin typeface="Arial"/>
              <a:cs typeface="Arial"/>
            </a:rPr>
            <a:t>© </a:t>
          </a:r>
          <a:r>
            <a:rPr lang="de-DE" sz="900" b="0" i="0" u="none" strike="noStrike" baseline="0">
              <a:solidFill>
                <a:srgbClr val="000000"/>
              </a:solidFill>
              <a:latin typeface="Times New Roman" pitchFamily="18" charset="0"/>
              <a:cs typeface="Times New Roman" pitchFamily="18" charset="0"/>
            </a:rPr>
            <a:t>Konny</a:t>
          </a:r>
          <a:r>
            <a:rPr lang="de-DE" sz="800" b="0" i="0" u="none" strike="noStrike" baseline="0">
              <a:solidFill>
                <a:srgbClr val="000000"/>
              </a:solidFill>
              <a:latin typeface="Arial"/>
              <a:cs typeface="Arial"/>
            </a:rPr>
            <a:t> Oelke</a:t>
          </a:r>
          <a:endParaRPr lang="de-DE"/>
        </a:p>
      </xdr:txBody>
    </xdr:sp>
    <xdr:clientData/>
  </xdr:oneCellAnchor>
  <xdr:twoCellAnchor>
    <xdr:from>
      <xdr:col>14</xdr:col>
      <xdr:colOff>249766</xdr:colOff>
      <xdr:row>0</xdr:row>
      <xdr:rowOff>0</xdr:rowOff>
    </xdr:from>
    <xdr:to>
      <xdr:col>29</xdr:col>
      <xdr:colOff>381000</xdr:colOff>
      <xdr:row>36</xdr:row>
      <xdr:rowOff>116416</xdr:rowOff>
    </xdr:to>
    <xdr:grpSp>
      <xdr:nvGrpSpPr>
        <xdr:cNvPr id="3" name="Gruppieren 2"/>
        <xdr:cNvGrpSpPr/>
      </xdr:nvGrpSpPr>
      <xdr:grpSpPr>
        <a:xfrm>
          <a:off x="5747052" y="0"/>
          <a:ext cx="10336591" cy="9954380"/>
          <a:chOff x="5412039" y="-33718"/>
          <a:chExt cx="10208961" cy="9609518"/>
        </a:xfrm>
      </xdr:grpSpPr>
      <xdr:sp macro="" textlink="">
        <xdr:nvSpPr>
          <xdr:cNvPr id="4" name="Text Box 3"/>
          <xdr:cNvSpPr txBox="1">
            <a:spLocks noChangeArrowheads="1"/>
          </xdr:cNvSpPr>
        </xdr:nvSpPr>
        <xdr:spPr bwMode="auto">
          <a:xfrm>
            <a:off x="14681200" y="9410700"/>
            <a:ext cx="939800" cy="165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spAutoFit/>
          </a:bodyPr>
          <a:lstStyle/>
          <a:p>
            <a:pPr algn="r" rtl="0">
              <a:defRPr sz="1000"/>
            </a:pPr>
            <a:r>
              <a:rPr lang="de-DE" sz="900" b="0" i="0" u="none" strike="noStrike" baseline="0">
                <a:solidFill>
                  <a:srgbClr val="000000"/>
                </a:solidFill>
                <a:latin typeface="Times New Roman"/>
                <a:cs typeface="Times New Roman"/>
              </a:rPr>
              <a:t>© Konny Oelke</a:t>
            </a:r>
            <a:endParaRPr lang="de-DE"/>
          </a:p>
        </xdr:txBody>
      </xdr:sp>
      <xdr:graphicFrame macro="">
        <xdr:nvGraphicFramePr>
          <xdr:cNvPr id="5" name="Diagramm 2"/>
          <xdr:cNvGraphicFramePr>
            <a:graphicFrameLocks/>
          </xdr:cNvGraphicFramePr>
        </xdr:nvGraphicFramePr>
        <xdr:xfrm>
          <a:off x="5412039" y="-33718"/>
          <a:ext cx="10198100" cy="935989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Textfeld 5"/>
          <xdr:cNvSpPr txBox="1"/>
        </xdr:nvSpPr>
        <xdr:spPr>
          <a:xfrm>
            <a:off x="7734300" y="8643533"/>
            <a:ext cx="2662993" cy="234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de-DE" sz="1200" b="0" i="0" baseline="0">
                <a:solidFill>
                  <a:schemeClr val="dk1"/>
                </a:solidFill>
                <a:effectLst/>
                <a:latin typeface="Times New Roman" pitchFamily="18" charset="0"/>
                <a:ea typeface="+mn-ea"/>
                <a:cs typeface="Times New Roman" pitchFamily="18" charset="0"/>
              </a:rPr>
              <a:t>straffierte Balken - geprüfte PM</a:t>
            </a:r>
            <a:r>
              <a:rPr lang="de-DE" sz="1200" b="0" i="0" baseline="-25000">
                <a:solidFill>
                  <a:schemeClr val="dk1"/>
                </a:solidFill>
                <a:effectLst/>
                <a:latin typeface="Times New Roman" pitchFamily="18" charset="0"/>
                <a:ea typeface="+mn-ea"/>
                <a:cs typeface="Times New Roman" pitchFamily="18" charset="0"/>
              </a:rPr>
              <a:t>10</a:t>
            </a:r>
            <a:r>
              <a:rPr lang="de-DE" sz="1200" b="0" i="0" baseline="0">
                <a:solidFill>
                  <a:schemeClr val="dk1"/>
                </a:solidFill>
                <a:effectLst/>
                <a:latin typeface="Times New Roman" pitchFamily="18" charset="0"/>
                <a:ea typeface="+mn-ea"/>
                <a:cs typeface="Times New Roman" pitchFamily="18" charset="0"/>
              </a:rPr>
              <a:t>-Werte</a:t>
            </a:r>
            <a:endParaRPr lang="de-DE" sz="1100"/>
          </a:p>
        </xdr:txBody>
      </xdr:sp>
    </xdr:grpSp>
    <xdr:clientData/>
  </xdr:twoCellAnchor>
</xdr:wsDr>
</file>

<file path=xl/drawings/drawing24.xml><?xml version="1.0" encoding="utf-8"?>
<c:userShapes xmlns:c="http://schemas.openxmlformats.org/drawingml/2006/chart">
  <cdr:relSizeAnchor xmlns:cdr="http://schemas.openxmlformats.org/drawingml/2006/chartDrawing">
    <cdr:from>
      <cdr:x>0.84551</cdr:x>
      <cdr:y>0.07126</cdr:y>
    </cdr:from>
    <cdr:to>
      <cdr:x>0.85294</cdr:x>
      <cdr:y>0.09771</cdr:y>
    </cdr:to>
    <cdr:sp macro="" textlink="">
      <cdr:nvSpPr>
        <cdr:cNvPr id="95235" name="Text Box 3"/>
        <cdr:cNvSpPr txBox="1">
          <a:spLocks xmlns:a="http://schemas.openxmlformats.org/drawingml/2006/main" noChangeArrowheads="1"/>
        </cdr:cNvSpPr>
      </cdr:nvSpPr>
      <cdr:spPr bwMode="auto">
        <a:xfrm xmlns:a="http://schemas.openxmlformats.org/drawingml/2006/main">
          <a:off x="8711682" y="651592"/>
          <a:ext cx="76510" cy="2372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sp>
  </cdr:relSizeAnchor>
  <cdr:relSizeAnchor xmlns:cdr="http://schemas.openxmlformats.org/drawingml/2006/chartDrawing">
    <cdr:from>
      <cdr:x>0.4442</cdr:x>
      <cdr:y>0.07384</cdr:y>
    </cdr:from>
    <cdr:to>
      <cdr:x>0.82832</cdr:x>
      <cdr:y>0.11368</cdr:y>
    </cdr:to>
    <cdr:grpSp>
      <cdr:nvGrpSpPr>
        <cdr:cNvPr id="5" name="Gruppieren 4"/>
        <cdr:cNvGrpSpPr/>
      </cdr:nvGrpSpPr>
      <cdr:grpSpPr>
        <a:xfrm xmlns:a="http://schemas.openxmlformats.org/drawingml/2006/main">
          <a:off x="4586629" y="715938"/>
          <a:ext cx="3966267" cy="386281"/>
          <a:chOff x="5257800" y="800100"/>
          <a:chExt cx="4546600" cy="431800"/>
        </a:xfrm>
      </cdr:grpSpPr>
      <cdr:sp macro="" textlink="">
        <cdr:nvSpPr>
          <cdr:cNvPr id="2" name="Textfeld 1"/>
          <cdr:cNvSpPr txBox="1"/>
        </cdr:nvSpPr>
        <cdr:spPr>
          <a:xfrm xmlns:a="http://schemas.openxmlformats.org/drawingml/2006/main">
            <a:off x="5410200" y="800100"/>
            <a:ext cx="4394200" cy="241300"/>
          </a:xfrm>
          <a:prstGeom xmlns:a="http://schemas.openxmlformats.org/drawingml/2006/main" prst="rect">
            <a:avLst/>
          </a:prstGeom>
          <a:noFill xmlns:a="http://schemas.openxmlformats.org/drawingml/2006/main"/>
          <a:ln xmlns:a="http://schemas.openxmlformats.org/drawingml/2006/main" w="3175">
            <a:solidFill>
              <a:srgbClr val="FF0000"/>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de-DE" sz="1200">
                <a:latin typeface="Times New Roman" pitchFamily="18" charset="0"/>
                <a:cs typeface="Times New Roman" pitchFamily="18" charset="0"/>
              </a:rPr>
              <a:t>35 - maximal zulässige Anzahl</a:t>
            </a:r>
            <a:r>
              <a:rPr lang="de-DE" sz="1200" baseline="0">
                <a:latin typeface="Times New Roman" pitchFamily="18" charset="0"/>
                <a:cs typeface="Times New Roman" pitchFamily="18" charset="0"/>
              </a:rPr>
              <a:t> der </a:t>
            </a:r>
            <a:r>
              <a:rPr lang="de-DE" sz="1200" b="0" i="0" baseline="0">
                <a:effectLst/>
                <a:latin typeface="Times New Roman" pitchFamily="18" charset="0"/>
                <a:ea typeface="+mn-ea"/>
                <a:cs typeface="Times New Roman" pitchFamily="18" charset="0"/>
              </a:rPr>
              <a:t>PM</a:t>
            </a:r>
            <a:r>
              <a:rPr lang="de-DE" sz="1200" b="0" i="0" baseline="-25000">
                <a:effectLst/>
                <a:latin typeface="Times New Roman" pitchFamily="18" charset="0"/>
                <a:ea typeface="+mn-ea"/>
                <a:cs typeface="Times New Roman" pitchFamily="18" charset="0"/>
              </a:rPr>
              <a:t>10</a:t>
            </a:r>
            <a:r>
              <a:rPr lang="de-DE" sz="1200" b="0" i="0" baseline="0">
                <a:effectLst/>
                <a:latin typeface="Times New Roman" pitchFamily="18" charset="0"/>
                <a:ea typeface="+mn-ea"/>
                <a:cs typeface="Times New Roman" pitchFamily="18" charset="0"/>
              </a:rPr>
              <a:t>-</a:t>
            </a:r>
            <a:r>
              <a:rPr lang="de-DE" sz="1200" baseline="0">
                <a:latin typeface="Times New Roman" pitchFamily="18" charset="0"/>
                <a:cs typeface="Times New Roman" pitchFamily="18" charset="0"/>
              </a:rPr>
              <a:t>Überschreitungen pro Jahr</a:t>
            </a:r>
            <a:endParaRPr lang="de-DE" sz="1200">
              <a:latin typeface="Times New Roman" pitchFamily="18" charset="0"/>
              <a:cs typeface="Times New Roman" pitchFamily="18" charset="0"/>
            </a:endParaRPr>
          </a:p>
        </cdr:txBody>
      </cdr:sp>
      <cdr:cxnSp macro="">
        <cdr:nvCxnSpPr>
          <cdr:cNvPr id="4" name="Gerade Verbindung mit Pfeil 3"/>
          <cdr:cNvCxnSpPr/>
        </cdr:nvCxnSpPr>
        <cdr:spPr>
          <a:xfrm xmlns:a="http://schemas.openxmlformats.org/drawingml/2006/main" flipH="1">
            <a:off x="5257800" y="977900"/>
            <a:ext cx="139700" cy="254000"/>
          </a:xfrm>
          <a:prstGeom xmlns:a="http://schemas.openxmlformats.org/drawingml/2006/main" prst="straightConnector1">
            <a:avLst/>
          </a:prstGeom>
          <a:ln xmlns:a="http://schemas.openxmlformats.org/drawingml/2006/main">
            <a:solidFill>
              <a:srgbClr val="FF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25.xml><?xml version="1.0" encoding="utf-8"?>
<xdr:wsDr xmlns:xdr="http://schemas.openxmlformats.org/drawingml/2006/spreadsheetDrawing" xmlns:a="http://schemas.openxmlformats.org/drawingml/2006/main">
  <xdr:oneCellAnchor>
    <xdr:from>
      <xdr:col>12</xdr:col>
      <xdr:colOff>14816</xdr:colOff>
      <xdr:row>33</xdr:row>
      <xdr:rowOff>45337</xdr:rowOff>
    </xdr:from>
    <xdr:ext cx="866775" cy="183263"/>
    <xdr:sp macro="" textlink="">
      <xdr:nvSpPr>
        <xdr:cNvPr id="2" name="Text Box 1"/>
        <xdr:cNvSpPr txBox="1">
          <a:spLocks noChangeArrowheads="1"/>
        </xdr:cNvSpPr>
      </xdr:nvSpPr>
      <xdr:spPr bwMode="auto">
        <a:xfrm>
          <a:off x="4720166" y="8875012"/>
          <a:ext cx="866775" cy="18326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noAutofit/>
        </a:bodyPr>
        <a:lstStyle/>
        <a:p>
          <a:pPr algn="r" rtl="0">
            <a:defRPr sz="1000"/>
          </a:pPr>
          <a:r>
            <a:rPr lang="de-DE" sz="800" b="0" i="0" u="none" strike="noStrike" baseline="0">
              <a:solidFill>
                <a:srgbClr val="000000"/>
              </a:solidFill>
              <a:latin typeface="Arial"/>
              <a:cs typeface="Arial"/>
            </a:rPr>
            <a:t>© </a:t>
          </a:r>
          <a:r>
            <a:rPr lang="de-DE" sz="900" b="0" i="0" u="none" strike="noStrike" baseline="0">
              <a:solidFill>
                <a:srgbClr val="000000"/>
              </a:solidFill>
              <a:latin typeface="Times New Roman" pitchFamily="18" charset="0"/>
              <a:cs typeface="Times New Roman" pitchFamily="18" charset="0"/>
            </a:rPr>
            <a:t>Konny</a:t>
          </a:r>
          <a:r>
            <a:rPr lang="de-DE" sz="800" b="0" i="0" u="none" strike="noStrike" baseline="0">
              <a:solidFill>
                <a:srgbClr val="000000"/>
              </a:solidFill>
              <a:latin typeface="Arial"/>
              <a:cs typeface="Arial"/>
            </a:rPr>
            <a:t> Oelke</a:t>
          </a:r>
          <a:endParaRPr lang="de-DE"/>
        </a:p>
      </xdr:txBody>
    </xdr:sp>
    <xdr:clientData/>
  </xdr:oneCellAnchor>
  <xdr:twoCellAnchor>
    <xdr:from>
      <xdr:col>14</xdr:col>
      <xdr:colOff>249766</xdr:colOff>
      <xdr:row>0</xdr:row>
      <xdr:rowOff>0</xdr:rowOff>
    </xdr:from>
    <xdr:to>
      <xdr:col>29</xdr:col>
      <xdr:colOff>381000</xdr:colOff>
      <xdr:row>36</xdr:row>
      <xdr:rowOff>116416</xdr:rowOff>
    </xdr:to>
    <xdr:grpSp>
      <xdr:nvGrpSpPr>
        <xdr:cNvPr id="3" name="Gruppieren 2"/>
        <xdr:cNvGrpSpPr/>
      </xdr:nvGrpSpPr>
      <xdr:grpSpPr>
        <a:xfrm>
          <a:off x="5529337" y="0"/>
          <a:ext cx="10336592" cy="9954380"/>
          <a:chOff x="5412039" y="-33718"/>
          <a:chExt cx="10208961" cy="9609518"/>
        </a:xfrm>
      </xdr:grpSpPr>
      <xdr:sp macro="" textlink="">
        <xdr:nvSpPr>
          <xdr:cNvPr id="4" name="Text Box 3"/>
          <xdr:cNvSpPr txBox="1">
            <a:spLocks noChangeArrowheads="1"/>
          </xdr:cNvSpPr>
        </xdr:nvSpPr>
        <xdr:spPr bwMode="auto">
          <a:xfrm>
            <a:off x="14681200" y="9410700"/>
            <a:ext cx="939800" cy="165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spAutoFit/>
          </a:bodyPr>
          <a:lstStyle/>
          <a:p>
            <a:pPr algn="r" rtl="0">
              <a:defRPr sz="1000"/>
            </a:pPr>
            <a:r>
              <a:rPr lang="de-DE" sz="900" b="0" i="0" u="none" strike="noStrike" baseline="0">
                <a:solidFill>
                  <a:srgbClr val="000000"/>
                </a:solidFill>
                <a:latin typeface="Times New Roman"/>
                <a:cs typeface="Times New Roman"/>
              </a:rPr>
              <a:t>© Konny Oelke</a:t>
            </a:r>
            <a:endParaRPr lang="de-DE"/>
          </a:p>
        </xdr:txBody>
      </xdr:sp>
      <xdr:graphicFrame macro="">
        <xdr:nvGraphicFramePr>
          <xdr:cNvPr id="5" name="Diagramm 2"/>
          <xdr:cNvGraphicFramePr>
            <a:graphicFrameLocks/>
          </xdr:cNvGraphicFramePr>
        </xdr:nvGraphicFramePr>
        <xdr:xfrm>
          <a:off x="5412039" y="-33718"/>
          <a:ext cx="10198100" cy="935989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Textfeld 5"/>
          <xdr:cNvSpPr txBox="1"/>
        </xdr:nvSpPr>
        <xdr:spPr>
          <a:xfrm>
            <a:off x="7734300" y="8643533"/>
            <a:ext cx="2662993" cy="234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de-DE" sz="1200" b="0" i="0" baseline="0">
                <a:solidFill>
                  <a:schemeClr val="dk1"/>
                </a:solidFill>
                <a:effectLst/>
                <a:latin typeface="Times New Roman" pitchFamily="18" charset="0"/>
                <a:ea typeface="+mn-ea"/>
                <a:cs typeface="Times New Roman" pitchFamily="18" charset="0"/>
              </a:rPr>
              <a:t>straffierte Balken - geprüfte PM</a:t>
            </a:r>
            <a:r>
              <a:rPr lang="de-DE" sz="1200" b="0" i="0" baseline="-25000">
                <a:solidFill>
                  <a:schemeClr val="dk1"/>
                </a:solidFill>
                <a:effectLst/>
                <a:latin typeface="Times New Roman" pitchFamily="18" charset="0"/>
                <a:ea typeface="+mn-ea"/>
                <a:cs typeface="Times New Roman" pitchFamily="18" charset="0"/>
              </a:rPr>
              <a:t>10</a:t>
            </a:r>
            <a:r>
              <a:rPr lang="de-DE" sz="1200" b="0" i="0" baseline="0">
                <a:solidFill>
                  <a:schemeClr val="dk1"/>
                </a:solidFill>
                <a:effectLst/>
                <a:latin typeface="Times New Roman" pitchFamily="18" charset="0"/>
                <a:ea typeface="+mn-ea"/>
                <a:cs typeface="Times New Roman" pitchFamily="18" charset="0"/>
              </a:rPr>
              <a:t>-Werte</a:t>
            </a:r>
            <a:endParaRPr lang="de-DE" sz="1100"/>
          </a:p>
        </xdr:txBody>
      </xdr:sp>
    </xdr:grpSp>
    <xdr:clientData/>
  </xdr:twoCellAnchor>
</xdr:wsDr>
</file>

<file path=xl/drawings/drawing26.xml><?xml version="1.0" encoding="utf-8"?>
<c:userShapes xmlns:c="http://schemas.openxmlformats.org/drawingml/2006/chart">
  <cdr:relSizeAnchor xmlns:cdr="http://schemas.openxmlformats.org/drawingml/2006/chartDrawing">
    <cdr:from>
      <cdr:x>0.84551</cdr:x>
      <cdr:y>0.07126</cdr:y>
    </cdr:from>
    <cdr:to>
      <cdr:x>0.85294</cdr:x>
      <cdr:y>0.09771</cdr:y>
    </cdr:to>
    <cdr:sp macro="" textlink="">
      <cdr:nvSpPr>
        <cdr:cNvPr id="95235" name="Text Box 3"/>
        <cdr:cNvSpPr txBox="1">
          <a:spLocks xmlns:a="http://schemas.openxmlformats.org/drawingml/2006/main" noChangeArrowheads="1"/>
        </cdr:cNvSpPr>
      </cdr:nvSpPr>
      <cdr:spPr bwMode="auto">
        <a:xfrm xmlns:a="http://schemas.openxmlformats.org/drawingml/2006/main">
          <a:off x="8711682" y="651592"/>
          <a:ext cx="76510" cy="2372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sp>
  </cdr:relSizeAnchor>
  <cdr:relSizeAnchor xmlns:cdr="http://schemas.openxmlformats.org/drawingml/2006/chartDrawing">
    <cdr:from>
      <cdr:x>0.4442</cdr:x>
      <cdr:y>0.07384</cdr:y>
    </cdr:from>
    <cdr:to>
      <cdr:x>0.82832</cdr:x>
      <cdr:y>0.11368</cdr:y>
    </cdr:to>
    <cdr:grpSp>
      <cdr:nvGrpSpPr>
        <cdr:cNvPr id="5" name="Gruppieren 4"/>
        <cdr:cNvGrpSpPr/>
      </cdr:nvGrpSpPr>
      <cdr:grpSpPr>
        <a:xfrm xmlns:a="http://schemas.openxmlformats.org/drawingml/2006/main">
          <a:off x="4586629" y="715938"/>
          <a:ext cx="3966268" cy="386281"/>
          <a:chOff x="5257800" y="800100"/>
          <a:chExt cx="4546600" cy="431800"/>
        </a:xfrm>
      </cdr:grpSpPr>
      <cdr:sp macro="" textlink="">
        <cdr:nvSpPr>
          <cdr:cNvPr id="2" name="Textfeld 1"/>
          <cdr:cNvSpPr txBox="1"/>
        </cdr:nvSpPr>
        <cdr:spPr>
          <a:xfrm xmlns:a="http://schemas.openxmlformats.org/drawingml/2006/main">
            <a:off x="5410200" y="800100"/>
            <a:ext cx="4394200" cy="241300"/>
          </a:xfrm>
          <a:prstGeom xmlns:a="http://schemas.openxmlformats.org/drawingml/2006/main" prst="rect">
            <a:avLst/>
          </a:prstGeom>
          <a:noFill xmlns:a="http://schemas.openxmlformats.org/drawingml/2006/main"/>
          <a:ln xmlns:a="http://schemas.openxmlformats.org/drawingml/2006/main" w="3175">
            <a:solidFill>
              <a:srgbClr val="FF0000"/>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de-DE" sz="1200">
                <a:latin typeface="Times New Roman" pitchFamily="18" charset="0"/>
                <a:cs typeface="Times New Roman" pitchFamily="18" charset="0"/>
              </a:rPr>
              <a:t>35 - maximal zulässige Anzahl</a:t>
            </a:r>
            <a:r>
              <a:rPr lang="de-DE" sz="1200" baseline="0">
                <a:latin typeface="Times New Roman" pitchFamily="18" charset="0"/>
                <a:cs typeface="Times New Roman" pitchFamily="18" charset="0"/>
              </a:rPr>
              <a:t> der </a:t>
            </a:r>
            <a:r>
              <a:rPr lang="de-DE" sz="1200" b="0" i="0" baseline="0">
                <a:effectLst/>
                <a:latin typeface="Times New Roman" pitchFamily="18" charset="0"/>
                <a:ea typeface="+mn-ea"/>
                <a:cs typeface="Times New Roman" pitchFamily="18" charset="0"/>
              </a:rPr>
              <a:t>PM</a:t>
            </a:r>
            <a:r>
              <a:rPr lang="de-DE" sz="1200" b="0" i="0" baseline="-25000">
                <a:effectLst/>
                <a:latin typeface="Times New Roman" pitchFamily="18" charset="0"/>
                <a:ea typeface="+mn-ea"/>
                <a:cs typeface="Times New Roman" pitchFamily="18" charset="0"/>
              </a:rPr>
              <a:t>10</a:t>
            </a:r>
            <a:r>
              <a:rPr lang="de-DE" sz="1200" b="0" i="0" baseline="0">
                <a:effectLst/>
                <a:latin typeface="Times New Roman" pitchFamily="18" charset="0"/>
                <a:ea typeface="+mn-ea"/>
                <a:cs typeface="Times New Roman" pitchFamily="18" charset="0"/>
              </a:rPr>
              <a:t>-</a:t>
            </a:r>
            <a:r>
              <a:rPr lang="de-DE" sz="1200" baseline="0">
                <a:latin typeface="Times New Roman" pitchFamily="18" charset="0"/>
                <a:cs typeface="Times New Roman" pitchFamily="18" charset="0"/>
              </a:rPr>
              <a:t>Überschreitungen pro Jahr</a:t>
            </a:r>
            <a:endParaRPr lang="de-DE" sz="1200">
              <a:latin typeface="Times New Roman" pitchFamily="18" charset="0"/>
              <a:cs typeface="Times New Roman" pitchFamily="18" charset="0"/>
            </a:endParaRPr>
          </a:p>
        </cdr:txBody>
      </cdr:sp>
      <cdr:cxnSp macro="">
        <cdr:nvCxnSpPr>
          <cdr:cNvPr id="4" name="Gerade Verbindung mit Pfeil 3"/>
          <cdr:cNvCxnSpPr/>
        </cdr:nvCxnSpPr>
        <cdr:spPr>
          <a:xfrm xmlns:a="http://schemas.openxmlformats.org/drawingml/2006/main" flipH="1">
            <a:off x="5257800" y="977900"/>
            <a:ext cx="139700" cy="254000"/>
          </a:xfrm>
          <a:prstGeom xmlns:a="http://schemas.openxmlformats.org/drawingml/2006/main" prst="straightConnector1">
            <a:avLst/>
          </a:prstGeom>
          <a:ln xmlns:a="http://schemas.openxmlformats.org/drawingml/2006/main">
            <a:solidFill>
              <a:srgbClr val="FF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27.xml><?xml version="1.0" encoding="utf-8"?>
<xdr:wsDr xmlns:xdr="http://schemas.openxmlformats.org/drawingml/2006/spreadsheetDrawing" xmlns:a="http://schemas.openxmlformats.org/drawingml/2006/main">
  <xdr:oneCellAnchor>
    <xdr:from>
      <xdr:col>12</xdr:col>
      <xdr:colOff>14816</xdr:colOff>
      <xdr:row>33</xdr:row>
      <xdr:rowOff>154195</xdr:rowOff>
    </xdr:from>
    <xdr:ext cx="866775" cy="183263"/>
    <xdr:sp macro="" textlink="">
      <xdr:nvSpPr>
        <xdr:cNvPr id="2" name="Text Box 1"/>
        <xdr:cNvSpPr txBox="1">
          <a:spLocks noChangeArrowheads="1"/>
        </xdr:cNvSpPr>
      </xdr:nvSpPr>
      <xdr:spPr bwMode="auto">
        <a:xfrm>
          <a:off x="4654852" y="8930802"/>
          <a:ext cx="866775" cy="18326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noAutofit/>
        </a:bodyPr>
        <a:lstStyle/>
        <a:p>
          <a:pPr algn="r" rtl="0">
            <a:defRPr sz="1000"/>
          </a:pPr>
          <a:r>
            <a:rPr lang="de-DE" sz="800" b="0" i="0" u="none" strike="noStrike" baseline="0">
              <a:solidFill>
                <a:srgbClr val="000000"/>
              </a:solidFill>
              <a:latin typeface="Arial"/>
              <a:cs typeface="Arial"/>
            </a:rPr>
            <a:t>© </a:t>
          </a:r>
          <a:r>
            <a:rPr lang="de-DE" sz="900" b="0" i="0" u="none" strike="noStrike" baseline="0">
              <a:solidFill>
                <a:srgbClr val="000000"/>
              </a:solidFill>
              <a:latin typeface="Times New Roman" pitchFamily="18" charset="0"/>
              <a:cs typeface="Times New Roman" pitchFamily="18" charset="0"/>
            </a:rPr>
            <a:t>Konny</a:t>
          </a:r>
          <a:r>
            <a:rPr lang="de-DE" sz="800" b="0" i="0" u="none" strike="noStrike" baseline="0">
              <a:solidFill>
                <a:srgbClr val="000000"/>
              </a:solidFill>
              <a:latin typeface="Arial"/>
              <a:cs typeface="Arial"/>
            </a:rPr>
            <a:t> Oelke</a:t>
          </a:r>
          <a:endParaRPr lang="de-DE"/>
        </a:p>
      </xdr:txBody>
    </xdr:sp>
    <xdr:clientData/>
  </xdr:oneCellAnchor>
  <xdr:twoCellAnchor>
    <xdr:from>
      <xdr:col>14</xdr:col>
      <xdr:colOff>249766</xdr:colOff>
      <xdr:row>0</xdr:row>
      <xdr:rowOff>0</xdr:rowOff>
    </xdr:from>
    <xdr:to>
      <xdr:col>29</xdr:col>
      <xdr:colOff>381000</xdr:colOff>
      <xdr:row>36</xdr:row>
      <xdr:rowOff>116416</xdr:rowOff>
    </xdr:to>
    <xdr:grpSp>
      <xdr:nvGrpSpPr>
        <xdr:cNvPr id="3" name="Gruppieren 2"/>
        <xdr:cNvGrpSpPr/>
      </xdr:nvGrpSpPr>
      <xdr:grpSpPr>
        <a:xfrm>
          <a:off x="5747052" y="0"/>
          <a:ext cx="10336591" cy="9954380"/>
          <a:chOff x="5412039" y="-33718"/>
          <a:chExt cx="10208961" cy="9609518"/>
        </a:xfrm>
      </xdr:grpSpPr>
      <xdr:sp macro="" textlink="">
        <xdr:nvSpPr>
          <xdr:cNvPr id="4" name="Text Box 3"/>
          <xdr:cNvSpPr txBox="1">
            <a:spLocks noChangeArrowheads="1"/>
          </xdr:cNvSpPr>
        </xdr:nvSpPr>
        <xdr:spPr bwMode="auto">
          <a:xfrm>
            <a:off x="14681200" y="9410700"/>
            <a:ext cx="939800" cy="165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spAutoFit/>
          </a:bodyPr>
          <a:lstStyle/>
          <a:p>
            <a:pPr algn="r" rtl="0">
              <a:defRPr sz="1000"/>
            </a:pPr>
            <a:r>
              <a:rPr lang="de-DE" sz="900" b="0" i="0" u="none" strike="noStrike" baseline="0">
                <a:solidFill>
                  <a:srgbClr val="000000"/>
                </a:solidFill>
                <a:latin typeface="Times New Roman"/>
                <a:cs typeface="Times New Roman"/>
              </a:rPr>
              <a:t>© Konny Oelke</a:t>
            </a:r>
            <a:endParaRPr lang="de-DE"/>
          </a:p>
        </xdr:txBody>
      </xdr:sp>
      <xdr:graphicFrame macro="">
        <xdr:nvGraphicFramePr>
          <xdr:cNvPr id="5" name="Diagramm 2"/>
          <xdr:cNvGraphicFramePr>
            <a:graphicFrameLocks/>
          </xdr:cNvGraphicFramePr>
        </xdr:nvGraphicFramePr>
        <xdr:xfrm>
          <a:off x="5412039" y="-33718"/>
          <a:ext cx="10198100" cy="935989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Textfeld 5"/>
          <xdr:cNvSpPr txBox="1"/>
        </xdr:nvSpPr>
        <xdr:spPr>
          <a:xfrm>
            <a:off x="7734300" y="8643533"/>
            <a:ext cx="2662993" cy="234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de-DE" sz="1200" b="0" i="0" baseline="0">
                <a:solidFill>
                  <a:schemeClr val="dk1"/>
                </a:solidFill>
                <a:effectLst/>
                <a:latin typeface="Times New Roman" pitchFamily="18" charset="0"/>
                <a:ea typeface="+mn-ea"/>
                <a:cs typeface="Times New Roman" pitchFamily="18" charset="0"/>
              </a:rPr>
              <a:t>straffierte Balken - geprüfte PM</a:t>
            </a:r>
            <a:r>
              <a:rPr lang="de-DE" sz="1200" b="0" i="0" baseline="-25000">
                <a:solidFill>
                  <a:schemeClr val="dk1"/>
                </a:solidFill>
                <a:effectLst/>
                <a:latin typeface="Times New Roman" pitchFamily="18" charset="0"/>
                <a:ea typeface="+mn-ea"/>
                <a:cs typeface="Times New Roman" pitchFamily="18" charset="0"/>
              </a:rPr>
              <a:t>10</a:t>
            </a:r>
            <a:r>
              <a:rPr lang="de-DE" sz="1200" b="0" i="0" baseline="0">
                <a:solidFill>
                  <a:schemeClr val="dk1"/>
                </a:solidFill>
                <a:effectLst/>
                <a:latin typeface="Times New Roman" pitchFamily="18" charset="0"/>
                <a:ea typeface="+mn-ea"/>
                <a:cs typeface="Times New Roman" pitchFamily="18" charset="0"/>
              </a:rPr>
              <a:t>-Werte</a:t>
            </a:r>
            <a:endParaRPr lang="de-DE" sz="1100"/>
          </a:p>
        </xdr:txBody>
      </xdr:sp>
    </xdr:grpSp>
    <xdr:clientData/>
  </xdr:twoCellAnchor>
</xdr:wsDr>
</file>

<file path=xl/drawings/drawing28.xml><?xml version="1.0" encoding="utf-8"?>
<c:userShapes xmlns:c="http://schemas.openxmlformats.org/drawingml/2006/chart">
  <cdr:relSizeAnchor xmlns:cdr="http://schemas.openxmlformats.org/drawingml/2006/chartDrawing">
    <cdr:from>
      <cdr:x>0.84551</cdr:x>
      <cdr:y>0.07126</cdr:y>
    </cdr:from>
    <cdr:to>
      <cdr:x>0.85294</cdr:x>
      <cdr:y>0.09771</cdr:y>
    </cdr:to>
    <cdr:sp macro="" textlink="">
      <cdr:nvSpPr>
        <cdr:cNvPr id="95235" name="Text Box 3"/>
        <cdr:cNvSpPr txBox="1">
          <a:spLocks xmlns:a="http://schemas.openxmlformats.org/drawingml/2006/main" noChangeArrowheads="1"/>
        </cdr:cNvSpPr>
      </cdr:nvSpPr>
      <cdr:spPr bwMode="auto">
        <a:xfrm xmlns:a="http://schemas.openxmlformats.org/drawingml/2006/main">
          <a:off x="8711682" y="651592"/>
          <a:ext cx="76510" cy="2372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sp>
  </cdr:relSizeAnchor>
  <cdr:relSizeAnchor xmlns:cdr="http://schemas.openxmlformats.org/drawingml/2006/chartDrawing">
    <cdr:from>
      <cdr:x>0.4442</cdr:x>
      <cdr:y>0.07384</cdr:y>
    </cdr:from>
    <cdr:to>
      <cdr:x>0.82832</cdr:x>
      <cdr:y>0.11368</cdr:y>
    </cdr:to>
    <cdr:grpSp>
      <cdr:nvGrpSpPr>
        <cdr:cNvPr id="5" name="Gruppieren 4"/>
        <cdr:cNvGrpSpPr/>
      </cdr:nvGrpSpPr>
      <cdr:grpSpPr>
        <a:xfrm xmlns:a="http://schemas.openxmlformats.org/drawingml/2006/main">
          <a:off x="4586629" y="715938"/>
          <a:ext cx="3966267" cy="386281"/>
          <a:chOff x="5257800" y="800100"/>
          <a:chExt cx="4546600" cy="431800"/>
        </a:xfrm>
      </cdr:grpSpPr>
      <cdr:sp macro="" textlink="">
        <cdr:nvSpPr>
          <cdr:cNvPr id="2" name="Textfeld 1"/>
          <cdr:cNvSpPr txBox="1"/>
        </cdr:nvSpPr>
        <cdr:spPr>
          <a:xfrm xmlns:a="http://schemas.openxmlformats.org/drawingml/2006/main">
            <a:off x="5410200" y="800100"/>
            <a:ext cx="4394200" cy="241300"/>
          </a:xfrm>
          <a:prstGeom xmlns:a="http://schemas.openxmlformats.org/drawingml/2006/main" prst="rect">
            <a:avLst/>
          </a:prstGeom>
          <a:noFill xmlns:a="http://schemas.openxmlformats.org/drawingml/2006/main"/>
          <a:ln xmlns:a="http://schemas.openxmlformats.org/drawingml/2006/main" w="3175">
            <a:solidFill>
              <a:srgbClr val="FF0000"/>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de-DE" sz="1200">
                <a:latin typeface="Times New Roman" pitchFamily="18" charset="0"/>
                <a:cs typeface="Times New Roman" pitchFamily="18" charset="0"/>
              </a:rPr>
              <a:t>35 - maximal zulässige Anzahl</a:t>
            </a:r>
            <a:r>
              <a:rPr lang="de-DE" sz="1200" baseline="0">
                <a:latin typeface="Times New Roman" pitchFamily="18" charset="0"/>
                <a:cs typeface="Times New Roman" pitchFamily="18" charset="0"/>
              </a:rPr>
              <a:t> der </a:t>
            </a:r>
            <a:r>
              <a:rPr lang="de-DE" sz="1200" b="0" i="0" baseline="0">
                <a:effectLst/>
                <a:latin typeface="Times New Roman" pitchFamily="18" charset="0"/>
                <a:ea typeface="+mn-ea"/>
                <a:cs typeface="Times New Roman" pitchFamily="18" charset="0"/>
              </a:rPr>
              <a:t>PM</a:t>
            </a:r>
            <a:r>
              <a:rPr lang="de-DE" sz="1200" b="0" i="0" baseline="-25000">
                <a:effectLst/>
                <a:latin typeface="Times New Roman" pitchFamily="18" charset="0"/>
                <a:ea typeface="+mn-ea"/>
                <a:cs typeface="Times New Roman" pitchFamily="18" charset="0"/>
              </a:rPr>
              <a:t>10</a:t>
            </a:r>
            <a:r>
              <a:rPr lang="de-DE" sz="1200" b="0" i="0" baseline="0">
                <a:effectLst/>
                <a:latin typeface="Times New Roman" pitchFamily="18" charset="0"/>
                <a:ea typeface="+mn-ea"/>
                <a:cs typeface="Times New Roman" pitchFamily="18" charset="0"/>
              </a:rPr>
              <a:t>-</a:t>
            </a:r>
            <a:r>
              <a:rPr lang="de-DE" sz="1200" baseline="0">
                <a:latin typeface="Times New Roman" pitchFamily="18" charset="0"/>
                <a:cs typeface="Times New Roman" pitchFamily="18" charset="0"/>
              </a:rPr>
              <a:t>Überschreitungen pro Jahr</a:t>
            </a:r>
            <a:endParaRPr lang="de-DE" sz="1200">
              <a:latin typeface="Times New Roman" pitchFamily="18" charset="0"/>
              <a:cs typeface="Times New Roman" pitchFamily="18" charset="0"/>
            </a:endParaRPr>
          </a:p>
        </cdr:txBody>
      </cdr:sp>
      <cdr:cxnSp macro="">
        <cdr:nvCxnSpPr>
          <cdr:cNvPr id="4" name="Gerade Verbindung mit Pfeil 3"/>
          <cdr:cNvCxnSpPr/>
        </cdr:nvCxnSpPr>
        <cdr:spPr>
          <a:xfrm xmlns:a="http://schemas.openxmlformats.org/drawingml/2006/main" flipH="1">
            <a:off x="5257800" y="977900"/>
            <a:ext cx="139700" cy="254000"/>
          </a:xfrm>
          <a:prstGeom xmlns:a="http://schemas.openxmlformats.org/drawingml/2006/main" prst="straightConnector1">
            <a:avLst/>
          </a:prstGeom>
          <a:ln xmlns:a="http://schemas.openxmlformats.org/drawingml/2006/main">
            <a:solidFill>
              <a:srgbClr val="FF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29.xml><?xml version="1.0" encoding="utf-8"?>
<xdr:wsDr xmlns:xdr="http://schemas.openxmlformats.org/drawingml/2006/spreadsheetDrawing" xmlns:a="http://schemas.openxmlformats.org/drawingml/2006/main">
  <xdr:oneCellAnchor>
    <xdr:from>
      <xdr:col>12</xdr:col>
      <xdr:colOff>14816</xdr:colOff>
      <xdr:row>33</xdr:row>
      <xdr:rowOff>154195</xdr:rowOff>
    </xdr:from>
    <xdr:ext cx="866775" cy="183263"/>
    <xdr:sp macro="" textlink="">
      <xdr:nvSpPr>
        <xdr:cNvPr id="2" name="Text Box 1"/>
        <xdr:cNvSpPr txBox="1">
          <a:spLocks noChangeArrowheads="1"/>
        </xdr:cNvSpPr>
      </xdr:nvSpPr>
      <xdr:spPr bwMode="auto">
        <a:xfrm>
          <a:off x="4720166" y="8812420"/>
          <a:ext cx="866775" cy="18326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noAutofit/>
        </a:bodyPr>
        <a:lstStyle/>
        <a:p>
          <a:pPr algn="r" rtl="0">
            <a:defRPr sz="1000"/>
          </a:pPr>
          <a:r>
            <a:rPr lang="de-DE" sz="800" b="0" i="0" u="none" strike="noStrike" baseline="0">
              <a:solidFill>
                <a:srgbClr val="000000"/>
              </a:solidFill>
              <a:latin typeface="Arial"/>
              <a:cs typeface="Arial"/>
            </a:rPr>
            <a:t>© </a:t>
          </a:r>
          <a:r>
            <a:rPr lang="de-DE" sz="900" b="0" i="0" u="none" strike="noStrike" baseline="0">
              <a:solidFill>
                <a:srgbClr val="000000"/>
              </a:solidFill>
              <a:latin typeface="Times New Roman" pitchFamily="18" charset="0"/>
              <a:cs typeface="Times New Roman" pitchFamily="18" charset="0"/>
            </a:rPr>
            <a:t>Konny</a:t>
          </a:r>
          <a:r>
            <a:rPr lang="de-DE" sz="800" b="0" i="0" u="none" strike="noStrike" baseline="0">
              <a:solidFill>
                <a:srgbClr val="000000"/>
              </a:solidFill>
              <a:latin typeface="Arial"/>
              <a:cs typeface="Arial"/>
            </a:rPr>
            <a:t> Oelke</a:t>
          </a:r>
          <a:endParaRPr lang="de-DE"/>
        </a:p>
      </xdr:txBody>
    </xdr:sp>
    <xdr:clientData/>
  </xdr:oneCellAnchor>
  <xdr:twoCellAnchor>
    <xdr:from>
      <xdr:col>14</xdr:col>
      <xdr:colOff>249766</xdr:colOff>
      <xdr:row>0</xdr:row>
      <xdr:rowOff>0</xdr:rowOff>
    </xdr:from>
    <xdr:to>
      <xdr:col>29</xdr:col>
      <xdr:colOff>381000</xdr:colOff>
      <xdr:row>36</xdr:row>
      <xdr:rowOff>116416</xdr:rowOff>
    </xdr:to>
    <xdr:grpSp>
      <xdr:nvGrpSpPr>
        <xdr:cNvPr id="3" name="Gruppieren 2"/>
        <xdr:cNvGrpSpPr/>
      </xdr:nvGrpSpPr>
      <xdr:grpSpPr>
        <a:xfrm>
          <a:off x="5747052" y="0"/>
          <a:ext cx="10336591" cy="10063237"/>
          <a:chOff x="5412039" y="-33718"/>
          <a:chExt cx="10208961" cy="9609518"/>
        </a:xfrm>
      </xdr:grpSpPr>
      <xdr:sp macro="" textlink="">
        <xdr:nvSpPr>
          <xdr:cNvPr id="4" name="Text Box 3"/>
          <xdr:cNvSpPr txBox="1">
            <a:spLocks noChangeArrowheads="1"/>
          </xdr:cNvSpPr>
        </xdr:nvSpPr>
        <xdr:spPr bwMode="auto">
          <a:xfrm>
            <a:off x="14681200" y="9410700"/>
            <a:ext cx="939800" cy="165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spAutoFit/>
          </a:bodyPr>
          <a:lstStyle/>
          <a:p>
            <a:pPr algn="r" rtl="0">
              <a:defRPr sz="1000"/>
            </a:pPr>
            <a:r>
              <a:rPr lang="de-DE" sz="900" b="0" i="0" u="none" strike="noStrike" baseline="0">
                <a:solidFill>
                  <a:srgbClr val="000000"/>
                </a:solidFill>
                <a:latin typeface="Times New Roman"/>
                <a:cs typeface="Times New Roman"/>
              </a:rPr>
              <a:t>© Konny Oelke</a:t>
            </a:r>
            <a:endParaRPr lang="de-DE"/>
          </a:p>
        </xdr:txBody>
      </xdr:sp>
      <xdr:graphicFrame macro="">
        <xdr:nvGraphicFramePr>
          <xdr:cNvPr id="5" name="Diagramm 2"/>
          <xdr:cNvGraphicFramePr>
            <a:graphicFrameLocks/>
          </xdr:cNvGraphicFramePr>
        </xdr:nvGraphicFramePr>
        <xdr:xfrm>
          <a:off x="5412039" y="-33718"/>
          <a:ext cx="10198100" cy="935989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Textfeld 5"/>
          <xdr:cNvSpPr txBox="1"/>
        </xdr:nvSpPr>
        <xdr:spPr>
          <a:xfrm>
            <a:off x="7734300" y="8643533"/>
            <a:ext cx="2662993" cy="234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de-DE" sz="1200" b="0" i="0" baseline="0">
                <a:solidFill>
                  <a:schemeClr val="dk1"/>
                </a:solidFill>
                <a:effectLst/>
                <a:latin typeface="Times New Roman" pitchFamily="18" charset="0"/>
                <a:ea typeface="+mn-ea"/>
                <a:cs typeface="Times New Roman" pitchFamily="18" charset="0"/>
              </a:rPr>
              <a:t>straffierte Balken - geprüfte PM</a:t>
            </a:r>
            <a:r>
              <a:rPr lang="de-DE" sz="1200" b="0" i="0" baseline="-25000">
                <a:solidFill>
                  <a:schemeClr val="dk1"/>
                </a:solidFill>
                <a:effectLst/>
                <a:latin typeface="Times New Roman" pitchFamily="18" charset="0"/>
                <a:ea typeface="+mn-ea"/>
                <a:cs typeface="Times New Roman" pitchFamily="18" charset="0"/>
              </a:rPr>
              <a:t>10</a:t>
            </a:r>
            <a:r>
              <a:rPr lang="de-DE" sz="1200" b="0" i="0" baseline="0">
                <a:solidFill>
                  <a:schemeClr val="dk1"/>
                </a:solidFill>
                <a:effectLst/>
                <a:latin typeface="Times New Roman" pitchFamily="18" charset="0"/>
                <a:ea typeface="+mn-ea"/>
                <a:cs typeface="Times New Roman" pitchFamily="18" charset="0"/>
              </a:rPr>
              <a:t>-Werte</a:t>
            </a:r>
            <a:endParaRPr lang="de-DE"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152399</xdr:colOff>
      <xdr:row>33</xdr:row>
      <xdr:rowOff>0</xdr:rowOff>
    </xdr:from>
    <xdr:to>
      <xdr:col>14</xdr:col>
      <xdr:colOff>0</xdr:colOff>
      <xdr:row>33</xdr:row>
      <xdr:rowOff>190500</xdr:rowOff>
    </xdr:to>
    <xdr:sp macro="" textlink="">
      <xdr:nvSpPr>
        <xdr:cNvPr id="50178" name="Text Box 2"/>
        <xdr:cNvSpPr txBox="1">
          <a:spLocks noChangeArrowheads="1"/>
        </xdr:cNvSpPr>
      </xdr:nvSpPr>
      <xdr:spPr bwMode="auto">
        <a:xfrm>
          <a:off x="4559299" y="7467600"/>
          <a:ext cx="83820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t" upright="1"/>
        <a:lstStyle/>
        <a:p>
          <a:pPr algn="r" rtl="0">
            <a:defRPr sz="1000"/>
          </a:pPr>
          <a:r>
            <a:rPr lang="de-DE" sz="900" b="0" i="0" u="none" strike="noStrike" baseline="0">
              <a:solidFill>
                <a:srgbClr val="000000"/>
              </a:solidFill>
              <a:latin typeface="Times New Roman" pitchFamily="18" charset="0"/>
              <a:cs typeface="Times New Roman" pitchFamily="18" charset="0"/>
            </a:rPr>
            <a:t>© Konny Oelke</a:t>
          </a:r>
          <a:endParaRPr lang="de-DE" sz="900">
            <a:latin typeface="Times New Roman" pitchFamily="18" charset="0"/>
            <a:cs typeface="Times New Roman" pitchFamily="18" charset="0"/>
          </a:endParaRPr>
        </a:p>
      </xdr:txBody>
    </xdr:sp>
    <xdr:clientData/>
  </xdr:twoCellAnchor>
  <xdr:twoCellAnchor>
    <xdr:from>
      <xdr:col>14</xdr:col>
      <xdr:colOff>12700</xdr:colOff>
      <xdr:row>0</xdr:row>
      <xdr:rowOff>12700</xdr:rowOff>
    </xdr:from>
    <xdr:to>
      <xdr:col>29</xdr:col>
      <xdr:colOff>25400</xdr:colOff>
      <xdr:row>43</xdr:row>
      <xdr:rowOff>113156</xdr:rowOff>
    </xdr:to>
    <xdr:grpSp>
      <xdr:nvGrpSpPr>
        <xdr:cNvPr id="11" name="Gruppieren 10"/>
        <xdr:cNvGrpSpPr/>
      </xdr:nvGrpSpPr>
      <xdr:grpSpPr>
        <a:xfrm>
          <a:off x="5455557" y="12700"/>
          <a:ext cx="10218057" cy="9155391"/>
          <a:chOff x="5473700" y="0"/>
          <a:chExt cx="10299700" cy="9447656"/>
        </a:xfrm>
      </xdr:grpSpPr>
      <xdr:graphicFrame macro="">
        <xdr:nvGraphicFramePr>
          <xdr:cNvPr id="50177" name="Diagramm 1"/>
          <xdr:cNvGraphicFramePr>
            <a:graphicFrameLocks/>
          </xdr:cNvGraphicFramePr>
        </xdr:nvGraphicFramePr>
        <xdr:xfrm>
          <a:off x="5473700" y="0"/>
          <a:ext cx="10287000" cy="91821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0180" name="Text Box 4"/>
          <xdr:cNvSpPr txBox="1">
            <a:spLocks noChangeArrowheads="1"/>
          </xdr:cNvSpPr>
        </xdr:nvSpPr>
        <xdr:spPr bwMode="auto">
          <a:xfrm>
            <a:off x="14820900" y="9271000"/>
            <a:ext cx="952500" cy="1766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noAutofit/>
          </a:bodyPr>
          <a:lstStyle/>
          <a:p>
            <a:pPr algn="r" rtl="0">
              <a:defRPr sz="1000"/>
            </a:pPr>
            <a:r>
              <a:rPr lang="de-DE" sz="900" b="0" i="0" u="none" strike="noStrike" baseline="0">
                <a:solidFill>
                  <a:srgbClr val="000000"/>
                </a:solidFill>
                <a:latin typeface="Times New Roman"/>
                <a:cs typeface="Times New Roman"/>
              </a:rPr>
              <a:t>© Konny Oelke</a:t>
            </a:r>
            <a:endParaRPr lang="de-DE"/>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0.84551</cdr:x>
      <cdr:y>0.07126</cdr:y>
    </cdr:from>
    <cdr:to>
      <cdr:x>0.85294</cdr:x>
      <cdr:y>0.09771</cdr:y>
    </cdr:to>
    <cdr:sp macro="" textlink="">
      <cdr:nvSpPr>
        <cdr:cNvPr id="95235" name="Text Box 3"/>
        <cdr:cNvSpPr txBox="1">
          <a:spLocks xmlns:a="http://schemas.openxmlformats.org/drawingml/2006/main" noChangeArrowheads="1"/>
        </cdr:cNvSpPr>
      </cdr:nvSpPr>
      <cdr:spPr bwMode="auto">
        <a:xfrm xmlns:a="http://schemas.openxmlformats.org/drawingml/2006/main">
          <a:off x="8711682" y="651592"/>
          <a:ext cx="76510" cy="2372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sp>
  </cdr:relSizeAnchor>
  <cdr:relSizeAnchor xmlns:cdr="http://schemas.openxmlformats.org/drawingml/2006/chartDrawing">
    <cdr:from>
      <cdr:x>0.4442</cdr:x>
      <cdr:y>0.07384</cdr:y>
    </cdr:from>
    <cdr:to>
      <cdr:x>0.82832</cdr:x>
      <cdr:y>0.11368</cdr:y>
    </cdr:to>
    <cdr:grpSp>
      <cdr:nvGrpSpPr>
        <cdr:cNvPr id="5" name="Gruppieren 4"/>
        <cdr:cNvGrpSpPr/>
      </cdr:nvGrpSpPr>
      <cdr:grpSpPr>
        <a:xfrm xmlns:a="http://schemas.openxmlformats.org/drawingml/2006/main">
          <a:off x="4586629" y="723767"/>
          <a:ext cx="3966267" cy="390505"/>
          <a:chOff x="5257800" y="800100"/>
          <a:chExt cx="4546600" cy="431800"/>
        </a:xfrm>
      </cdr:grpSpPr>
      <cdr:sp macro="" textlink="">
        <cdr:nvSpPr>
          <cdr:cNvPr id="2" name="Textfeld 1"/>
          <cdr:cNvSpPr txBox="1"/>
        </cdr:nvSpPr>
        <cdr:spPr>
          <a:xfrm xmlns:a="http://schemas.openxmlformats.org/drawingml/2006/main">
            <a:off x="5410200" y="800100"/>
            <a:ext cx="4394200" cy="241300"/>
          </a:xfrm>
          <a:prstGeom xmlns:a="http://schemas.openxmlformats.org/drawingml/2006/main" prst="rect">
            <a:avLst/>
          </a:prstGeom>
          <a:noFill xmlns:a="http://schemas.openxmlformats.org/drawingml/2006/main"/>
          <a:ln xmlns:a="http://schemas.openxmlformats.org/drawingml/2006/main" w="3175">
            <a:solidFill>
              <a:srgbClr val="FF0000"/>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de-DE" sz="1200">
                <a:latin typeface="Times New Roman" pitchFamily="18" charset="0"/>
                <a:cs typeface="Times New Roman" pitchFamily="18" charset="0"/>
              </a:rPr>
              <a:t>35 - maximal zulässige Anzahl</a:t>
            </a:r>
            <a:r>
              <a:rPr lang="de-DE" sz="1200" baseline="0">
                <a:latin typeface="Times New Roman" pitchFamily="18" charset="0"/>
                <a:cs typeface="Times New Roman" pitchFamily="18" charset="0"/>
              </a:rPr>
              <a:t> der </a:t>
            </a:r>
            <a:r>
              <a:rPr lang="de-DE" sz="1200" b="0" i="0" baseline="0">
                <a:effectLst/>
                <a:latin typeface="Times New Roman" pitchFamily="18" charset="0"/>
                <a:ea typeface="+mn-ea"/>
                <a:cs typeface="Times New Roman" pitchFamily="18" charset="0"/>
              </a:rPr>
              <a:t>PM</a:t>
            </a:r>
            <a:r>
              <a:rPr lang="de-DE" sz="1200" b="0" i="0" baseline="-25000">
                <a:effectLst/>
                <a:latin typeface="Times New Roman" pitchFamily="18" charset="0"/>
                <a:ea typeface="+mn-ea"/>
                <a:cs typeface="Times New Roman" pitchFamily="18" charset="0"/>
              </a:rPr>
              <a:t>10</a:t>
            </a:r>
            <a:r>
              <a:rPr lang="de-DE" sz="1200" b="0" i="0" baseline="0">
                <a:effectLst/>
                <a:latin typeface="Times New Roman" pitchFamily="18" charset="0"/>
                <a:ea typeface="+mn-ea"/>
                <a:cs typeface="Times New Roman" pitchFamily="18" charset="0"/>
              </a:rPr>
              <a:t>-</a:t>
            </a:r>
            <a:r>
              <a:rPr lang="de-DE" sz="1200" baseline="0">
                <a:latin typeface="Times New Roman" pitchFamily="18" charset="0"/>
                <a:cs typeface="Times New Roman" pitchFamily="18" charset="0"/>
              </a:rPr>
              <a:t>Überschreitungen pro Jahr</a:t>
            </a:r>
            <a:endParaRPr lang="de-DE" sz="1200">
              <a:latin typeface="Times New Roman" pitchFamily="18" charset="0"/>
              <a:cs typeface="Times New Roman" pitchFamily="18" charset="0"/>
            </a:endParaRPr>
          </a:p>
        </cdr:txBody>
      </cdr:sp>
      <cdr:cxnSp macro="">
        <cdr:nvCxnSpPr>
          <cdr:cNvPr id="4" name="Gerade Verbindung mit Pfeil 3"/>
          <cdr:cNvCxnSpPr/>
        </cdr:nvCxnSpPr>
        <cdr:spPr>
          <a:xfrm xmlns:a="http://schemas.openxmlformats.org/drawingml/2006/main" flipH="1">
            <a:off x="5257800" y="977900"/>
            <a:ext cx="139700" cy="254000"/>
          </a:xfrm>
          <a:prstGeom xmlns:a="http://schemas.openxmlformats.org/drawingml/2006/main" prst="straightConnector1">
            <a:avLst/>
          </a:prstGeom>
          <a:ln xmlns:a="http://schemas.openxmlformats.org/drawingml/2006/main">
            <a:solidFill>
              <a:srgbClr val="FF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31.xml><?xml version="1.0" encoding="utf-8"?>
<xdr:wsDr xmlns:xdr="http://schemas.openxmlformats.org/drawingml/2006/spreadsheetDrawing" xmlns:a="http://schemas.openxmlformats.org/drawingml/2006/main">
  <xdr:oneCellAnchor>
    <xdr:from>
      <xdr:col>12</xdr:col>
      <xdr:colOff>14816</xdr:colOff>
      <xdr:row>33</xdr:row>
      <xdr:rowOff>154195</xdr:rowOff>
    </xdr:from>
    <xdr:ext cx="866775" cy="183263"/>
    <xdr:sp macro="" textlink="">
      <xdr:nvSpPr>
        <xdr:cNvPr id="2" name="Text Box 1"/>
        <xdr:cNvSpPr txBox="1">
          <a:spLocks noChangeArrowheads="1"/>
        </xdr:cNvSpPr>
      </xdr:nvSpPr>
      <xdr:spPr bwMode="auto">
        <a:xfrm>
          <a:off x="4720166" y="8955295"/>
          <a:ext cx="866775" cy="18326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noAutofit/>
        </a:bodyPr>
        <a:lstStyle/>
        <a:p>
          <a:pPr algn="r" rtl="0">
            <a:defRPr sz="1000"/>
          </a:pPr>
          <a:r>
            <a:rPr lang="de-DE" sz="800" b="0" i="0" u="none" strike="noStrike" baseline="0">
              <a:solidFill>
                <a:srgbClr val="000000"/>
              </a:solidFill>
              <a:latin typeface="Arial"/>
              <a:cs typeface="Arial"/>
            </a:rPr>
            <a:t>© </a:t>
          </a:r>
          <a:r>
            <a:rPr lang="de-DE" sz="900" b="0" i="0" u="none" strike="noStrike" baseline="0">
              <a:solidFill>
                <a:srgbClr val="000000"/>
              </a:solidFill>
              <a:latin typeface="Times New Roman" pitchFamily="18" charset="0"/>
              <a:cs typeface="Times New Roman" pitchFamily="18" charset="0"/>
            </a:rPr>
            <a:t>Konny</a:t>
          </a:r>
          <a:r>
            <a:rPr lang="de-DE" sz="800" b="0" i="0" u="none" strike="noStrike" baseline="0">
              <a:solidFill>
                <a:srgbClr val="000000"/>
              </a:solidFill>
              <a:latin typeface="Arial"/>
              <a:cs typeface="Arial"/>
            </a:rPr>
            <a:t> Oelke</a:t>
          </a:r>
          <a:endParaRPr lang="de-DE"/>
        </a:p>
      </xdr:txBody>
    </xdr:sp>
    <xdr:clientData/>
  </xdr:oneCellAnchor>
  <xdr:twoCellAnchor>
    <xdr:from>
      <xdr:col>14</xdr:col>
      <xdr:colOff>249766</xdr:colOff>
      <xdr:row>0</xdr:row>
      <xdr:rowOff>0</xdr:rowOff>
    </xdr:from>
    <xdr:to>
      <xdr:col>29</xdr:col>
      <xdr:colOff>381000</xdr:colOff>
      <xdr:row>36</xdr:row>
      <xdr:rowOff>116416</xdr:rowOff>
    </xdr:to>
    <xdr:grpSp>
      <xdr:nvGrpSpPr>
        <xdr:cNvPr id="3" name="Gruppieren 2"/>
        <xdr:cNvGrpSpPr/>
      </xdr:nvGrpSpPr>
      <xdr:grpSpPr>
        <a:xfrm>
          <a:off x="5747052" y="0"/>
          <a:ext cx="10336591" cy="10063237"/>
          <a:chOff x="5412039" y="-33718"/>
          <a:chExt cx="10208961" cy="9609518"/>
        </a:xfrm>
      </xdr:grpSpPr>
      <xdr:sp macro="" textlink="">
        <xdr:nvSpPr>
          <xdr:cNvPr id="4" name="Text Box 3"/>
          <xdr:cNvSpPr txBox="1">
            <a:spLocks noChangeArrowheads="1"/>
          </xdr:cNvSpPr>
        </xdr:nvSpPr>
        <xdr:spPr bwMode="auto">
          <a:xfrm>
            <a:off x="14681200" y="9410700"/>
            <a:ext cx="939800" cy="165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spAutoFit/>
          </a:bodyPr>
          <a:lstStyle/>
          <a:p>
            <a:pPr algn="r" rtl="0">
              <a:defRPr sz="1000"/>
            </a:pPr>
            <a:r>
              <a:rPr lang="de-DE" sz="900" b="0" i="0" u="none" strike="noStrike" baseline="0">
                <a:solidFill>
                  <a:srgbClr val="000000"/>
                </a:solidFill>
                <a:latin typeface="Times New Roman"/>
                <a:cs typeface="Times New Roman"/>
              </a:rPr>
              <a:t>© Konny Oelke</a:t>
            </a:r>
            <a:endParaRPr lang="de-DE"/>
          </a:p>
        </xdr:txBody>
      </xdr:sp>
      <xdr:graphicFrame macro="">
        <xdr:nvGraphicFramePr>
          <xdr:cNvPr id="5" name="Diagramm 2"/>
          <xdr:cNvGraphicFramePr>
            <a:graphicFrameLocks/>
          </xdr:cNvGraphicFramePr>
        </xdr:nvGraphicFramePr>
        <xdr:xfrm>
          <a:off x="5412039" y="-33718"/>
          <a:ext cx="10198100" cy="935989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Textfeld 5"/>
          <xdr:cNvSpPr txBox="1"/>
        </xdr:nvSpPr>
        <xdr:spPr>
          <a:xfrm>
            <a:off x="7734300" y="8643533"/>
            <a:ext cx="2662993" cy="234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de-DE" sz="1200" b="0" i="0" baseline="0">
                <a:solidFill>
                  <a:schemeClr val="dk1"/>
                </a:solidFill>
                <a:effectLst/>
                <a:latin typeface="Times New Roman" pitchFamily="18" charset="0"/>
                <a:ea typeface="+mn-ea"/>
                <a:cs typeface="Times New Roman" pitchFamily="18" charset="0"/>
              </a:rPr>
              <a:t>straffierte Balken - geprüfte PM</a:t>
            </a:r>
            <a:r>
              <a:rPr lang="de-DE" sz="1200" b="0" i="0" baseline="-25000">
                <a:solidFill>
                  <a:schemeClr val="dk1"/>
                </a:solidFill>
                <a:effectLst/>
                <a:latin typeface="Times New Roman" pitchFamily="18" charset="0"/>
                <a:ea typeface="+mn-ea"/>
                <a:cs typeface="Times New Roman" pitchFamily="18" charset="0"/>
              </a:rPr>
              <a:t>10</a:t>
            </a:r>
            <a:r>
              <a:rPr lang="de-DE" sz="1200" b="0" i="0" baseline="0">
                <a:solidFill>
                  <a:schemeClr val="dk1"/>
                </a:solidFill>
                <a:effectLst/>
                <a:latin typeface="Times New Roman" pitchFamily="18" charset="0"/>
                <a:ea typeface="+mn-ea"/>
                <a:cs typeface="Times New Roman" pitchFamily="18" charset="0"/>
              </a:rPr>
              <a:t>-Werte</a:t>
            </a:r>
            <a:endParaRPr lang="de-DE" sz="1100"/>
          </a:p>
        </xdr:txBody>
      </xdr:sp>
    </xdr:grpSp>
    <xdr:clientData/>
  </xdr:twoCellAnchor>
</xdr:wsDr>
</file>

<file path=xl/drawings/drawing32.xml><?xml version="1.0" encoding="utf-8"?>
<c:userShapes xmlns:c="http://schemas.openxmlformats.org/drawingml/2006/chart">
  <cdr:relSizeAnchor xmlns:cdr="http://schemas.openxmlformats.org/drawingml/2006/chartDrawing">
    <cdr:from>
      <cdr:x>0.84551</cdr:x>
      <cdr:y>0.07126</cdr:y>
    </cdr:from>
    <cdr:to>
      <cdr:x>0.85294</cdr:x>
      <cdr:y>0.09771</cdr:y>
    </cdr:to>
    <cdr:sp macro="" textlink="">
      <cdr:nvSpPr>
        <cdr:cNvPr id="95235" name="Text Box 3"/>
        <cdr:cNvSpPr txBox="1">
          <a:spLocks xmlns:a="http://schemas.openxmlformats.org/drawingml/2006/main" noChangeArrowheads="1"/>
        </cdr:cNvSpPr>
      </cdr:nvSpPr>
      <cdr:spPr bwMode="auto">
        <a:xfrm xmlns:a="http://schemas.openxmlformats.org/drawingml/2006/main">
          <a:off x="8711682" y="651592"/>
          <a:ext cx="76510" cy="2372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sp>
  </cdr:relSizeAnchor>
  <cdr:relSizeAnchor xmlns:cdr="http://schemas.openxmlformats.org/drawingml/2006/chartDrawing">
    <cdr:from>
      <cdr:x>0.4442</cdr:x>
      <cdr:y>0.07384</cdr:y>
    </cdr:from>
    <cdr:to>
      <cdr:x>0.82832</cdr:x>
      <cdr:y>0.11368</cdr:y>
    </cdr:to>
    <cdr:grpSp>
      <cdr:nvGrpSpPr>
        <cdr:cNvPr id="5" name="Gruppieren 4"/>
        <cdr:cNvGrpSpPr/>
      </cdr:nvGrpSpPr>
      <cdr:grpSpPr>
        <a:xfrm xmlns:a="http://schemas.openxmlformats.org/drawingml/2006/main">
          <a:off x="4586629" y="723767"/>
          <a:ext cx="3966267" cy="390505"/>
          <a:chOff x="5257800" y="800100"/>
          <a:chExt cx="4546600" cy="431800"/>
        </a:xfrm>
      </cdr:grpSpPr>
      <cdr:sp macro="" textlink="">
        <cdr:nvSpPr>
          <cdr:cNvPr id="2" name="Textfeld 1"/>
          <cdr:cNvSpPr txBox="1"/>
        </cdr:nvSpPr>
        <cdr:spPr>
          <a:xfrm xmlns:a="http://schemas.openxmlformats.org/drawingml/2006/main">
            <a:off x="5410200" y="800100"/>
            <a:ext cx="4394200" cy="241300"/>
          </a:xfrm>
          <a:prstGeom xmlns:a="http://schemas.openxmlformats.org/drawingml/2006/main" prst="rect">
            <a:avLst/>
          </a:prstGeom>
          <a:noFill xmlns:a="http://schemas.openxmlformats.org/drawingml/2006/main"/>
          <a:ln xmlns:a="http://schemas.openxmlformats.org/drawingml/2006/main" w="3175">
            <a:solidFill>
              <a:srgbClr val="FF0000"/>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de-DE" sz="1200">
                <a:latin typeface="Times New Roman" pitchFamily="18" charset="0"/>
                <a:cs typeface="Times New Roman" pitchFamily="18" charset="0"/>
              </a:rPr>
              <a:t>35 - maximal zulässige Anzahl</a:t>
            </a:r>
            <a:r>
              <a:rPr lang="de-DE" sz="1200" baseline="0">
                <a:latin typeface="Times New Roman" pitchFamily="18" charset="0"/>
                <a:cs typeface="Times New Roman" pitchFamily="18" charset="0"/>
              </a:rPr>
              <a:t> der </a:t>
            </a:r>
            <a:r>
              <a:rPr lang="de-DE" sz="1200" b="0" i="0" baseline="0">
                <a:effectLst/>
                <a:latin typeface="Times New Roman" pitchFamily="18" charset="0"/>
                <a:ea typeface="+mn-ea"/>
                <a:cs typeface="Times New Roman" pitchFamily="18" charset="0"/>
              </a:rPr>
              <a:t>PM</a:t>
            </a:r>
            <a:r>
              <a:rPr lang="de-DE" sz="1200" b="0" i="0" baseline="-25000">
                <a:effectLst/>
                <a:latin typeface="Times New Roman" pitchFamily="18" charset="0"/>
                <a:ea typeface="+mn-ea"/>
                <a:cs typeface="Times New Roman" pitchFamily="18" charset="0"/>
              </a:rPr>
              <a:t>10</a:t>
            </a:r>
            <a:r>
              <a:rPr lang="de-DE" sz="1200" b="0" i="0" baseline="0">
                <a:effectLst/>
                <a:latin typeface="Times New Roman" pitchFamily="18" charset="0"/>
                <a:ea typeface="+mn-ea"/>
                <a:cs typeface="Times New Roman" pitchFamily="18" charset="0"/>
              </a:rPr>
              <a:t>-</a:t>
            </a:r>
            <a:r>
              <a:rPr lang="de-DE" sz="1200" baseline="0">
                <a:latin typeface="Times New Roman" pitchFamily="18" charset="0"/>
                <a:cs typeface="Times New Roman" pitchFamily="18" charset="0"/>
              </a:rPr>
              <a:t>Überschreitungen pro Jahr</a:t>
            </a:r>
            <a:endParaRPr lang="de-DE" sz="1200">
              <a:latin typeface="Times New Roman" pitchFamily="18" charset="0"/>
              <a:cs typeface="Times New Roman" pitchFamily="18" charset="0"/>
            </a:endParaRPr>
          </a:p>
        </cdr:txBody>
      </cdr:sp>
      <cdr:cxnSp macro="">
        <cdr:nvCxnSpPr>
          <cdr:cNvPr id="4" name="Gerade Verbindung mit Pfeil 3"/>
          <cdr:cNvCxnSpPr/>
        </cdr:nvCxnSpPr>
        <cdr:spPr>
          <a:xfrm xmlns:a="http://schemas.openxmlformats.org/drawingml/2006/main" flipH="1">
            <a:off x="5257800" y="977900"/>
            <a:ext cx="139700" cy="254000"/>
          </a:xfrm>
          <a:prstGeom xmlns:a="http://schemas.openxmlformats.org/drawingml/2006/main" prst="straightConnector1">
            <a:avLst/>
          </a:prstGeom>
          <a:ln xmlns:a="http://schemas.openxmlformats.org/drawingml/2006/main">
            <a:solidFill>
              <a:srgbClr val="FF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4.xml><?xml version="1.0" encoding="utf-8"?>
<c:userShapes xmlns:c="http://schemas.openxmlformats.org/drawingml/2006/chart">
  <cdr:relSizeAnchor xmlns:cdr="http://schemas.openxmlformats.org/drawingml/2006/chartDrawing">
    <cdr:from>
      <cdr:x>0.84551</cdr:x>
      <cdr:y>0.07209</cdr:y>
    </cdr:from>
    <cdr:to>
      <cdr:x>0.85294</cdr:x>
      <cdr:y>0.09855</cdr:y>
    </cdr:to>
    <cdr:sp macro="" textlink="">
      <cdr:nvSpPr>
        <cdr:cNvPr id="51201" name="Text Box 1"/>
        <cdr:cNvSpPr txBox="1">
          <a:spLocks xmlns:a="http://schemas.openxmlformats.org/drawingml/2006/main" noChangeArrowheads="1"/>
        </cdr:cNvSpPr>
      </cdr:nvSpPr>
      <cdr:spPr bwMode="auto">
        <a:xfrm xmlns:a="http://schemas.openxmlformats.org/drawingml/2006/main">
          <a:off x="8711682" y="650661"/>
          <a:ext cx="76510" cy="23772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sp>
  </cdr:relSizeAnchor>
  <cdr:relSizeAnchor xmlns:cdr="http://schemas.openxmlformats.org/drawingml/2006/chartDrawing">
    <cdr:from>
      <cdr:x>0.55926</cdr:x>
      <cdr:y>0.08299</cdr:y>
    </cdr:from>
    <cdr:to>
      <cdr:x>0.81358</cdr:x>
      <cdr:y>0.80498</cdr:y>
    </cdr:to>
    <cdr:grpSp>
      <cdr:nvGrpSpPr>
        <cdr:cNvPr id="11" name="Gruppieren 10"/>
        <cdr:cNvGrpSpPr/>
      </cdr:nvGrpSpPr>
      <cdr:grpSpPr>
        <a:xfrm xmlns:a="http://schemas.openxmlformats.org/drawingml/2006/main">
          <a:off x="5707504" y="738449"/>
          <a:ext cx="2595453" cy="6424303"/>
          <a:chOff x="5753098" y="762022"/>
          <a:chExt cx="2616199" cy="6629378"/>
        </a:xfrm>
      </cdr:grpSpPr>
      <cdr:grpSp>
        <cdr:nvGrpSpPr>
          <cdr:cNvPr id="9" name="Gruppieren 8"/>
          <cdr:cNvGrpSpPr/>
        </cdr:nvGrpSpPr>
        <cdr:grpSpPr>
          <a:xfrm xmlns:a="http://schemas.openxmlformats.org/drawingml/2006/main">
            <a:off x="5867656" y="762022"/>
            <a:ext cx="2501641" cy="368299"/>
            <a:chOff x="5867656" y="762022"/>
            <a:chExt cx="2501641" cy="368299"/>
          </a:xfrm>
        </cdr:grpSpPr>
        <cdr:sp macro="" textlink="">
          <cdr:nvSpPr>
            <cdr:cNvPr id="51202" name="Rectangle 2"/>
            <cdr:cNvSpPr>
              <a:spLocks xmlns:a="http://schemas.openxmlformats.org/drawingml/2006/main" noChangeArrowheads="1"/>
            </cdr:cNvSpPr>
          </cdr:nvSpPr>
          <cdr:spPr bwMode="auto">
            <a:xfrm xmlns:a="http://schemas.openxmlformats.org/drawingml/2006/main">
              <a:off x="6066616" y="762022"/>
              <a:ext cx="2302681" cy="36829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0">
                <a:defRPr sz="1000"/>
              </a:pPr>
              <a:r>
                <a:rPr lang="de-DE" sz="1100" b="0" i="0" u="none" strike="noStrike" baseline="0">
                  <a:solidFill>
                    <a:srgbClr val="000000"/>
                  </a:solidFill>
                  <a:latin typeface="Times New Roman"/>
                  <a:cs typeface="Times New Roman"/>
                </a:rPr>
                <a:t>maximal zulässige Anzahl der PM</a:t>
              </a:r>
              <a:r>
                <a:rPr lang="de-DE" sz="1100" b="1" i="0" u="none" strike="noStrike" baseline="-25000">
                  <a:solidFill>
                    <a:srgbClr val="000000"/>
                  </a:solidFill>
                  <a:latin typeface="Times New Roman"/>
                  <a:cs typeface="Times New Roman"/>
                </a:rPr>
                <a:t>10</a:t>
              </a:r>
              <a:r>
                <a:rPr lang="de-DE" sz="1100" b="0" i="0" u="none" strike="noStrike" baseline="0">
                  <a:solidFill>
                    <a:srgbClr val="000000"/>
                  </a:solidFill>
                  <a:latin typeface="Times New Roman"/>
                  <a:cs typeface="Times New Roman"/>
                </a:rPr>
                <a:t>-Überschreitungen pro Jahr</a:t>
              </a:r>
              <a:endParaRPr lang="de-DE"/>
            </a:p>
          </cdr:txBody>
        </cdr:sp>
        <cdr:sp macro="" textlink="">
          <cdr:nvSpPr>
            <cdr:cNvPr id="51204" name="Line 4"/>
            <cdr:cNvSpPr>
              <a:spLocks xmlns:a="http://schemas.openxmlformats.org/drawingml/2006/main" noChangeShapeType="1"/>
            </cdr:cNvSpPr>
          </cdr:nvSpPr>
          <cdr:spPr bwMode="auto">
            <a:xfrm xmlns:a="http://schemas.openxmlformats.org/drawingml/2006/main" flipH="1">
              <a:off x="5867656" y="804963"/>
              <a:ext cx="198961" cy="224236"/>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sp>
      </cdr:grpSp>
      <cdr:grpSp>
        <cdr:nvGrpSpPr>
          <cdr:cNvPr id="8" name="Gruppieren 7"/>
          <cdr:cNvGrpSpPr/>
        </cdr:nvGrpSpPr>
        <cdr:grpSpPr>
          <a:xfrm xmlns:a="http://schemas.openxmlformats.org/drawingml/2006/main">
            <a:off x="5753098" y="1041420"/>
            <a:ext cx="127002" cy="6349980"/>
            <a:chOff x="5753098" y="1041420"/>
            <a:chExt cx="127002" cy="6349980"/>
          </a:xfrm>
        </cdr:grpSpPr>
        <cdr:sp macro="" textlink="">
          <cdr:nvSpPr>
            <cdr:cNvPr id="51206" name="Line 6"/>
            <cdr:cNvSpPr>
              <a:spLocks xmlns:a="http://schemas.openxmlformats.org/drawingml/2006/main" noChangeShapeType="1"/>
            </cdr:cNvSpPr>
          </cdr:nvSpPr>
          <cdr:spPr bwMode="auto">
            <a:xfrm xmlns:a="http://schemas.openxmlformats.org/drawingml/2006/main" flipH="1">
              <a:off x="5867656" y="1041420"/>
              <a:ext cx="12444" cy="6279466"/>
            </a:xfrm>
            <a:prstGeom xmlns:a="http://schemas.openxmlformats.org/drawingml/2006/main" prst="line">
              <a:avLst/>
            </a:prstGeom>
            <a:noFill xmlns:a="http://schemas.openxmlformats.org/drawingml/2006/main"/>
            <a:ln xmlns:a="http://schemas.openxmlformats.org/drawingml/2006/main" w="25400">
              <a:solidFill>
                <a:srgbClr xmlns:mc="http://schemas.openxmlformats.org/markup-compatibility/2006" xmlns:a14="http://schemas.microsoft.com/office/drawing/2010/main" val="FF0000" mc:Ignorable="a14" a14:legacySpreadsheetColorIndex="10"/>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51207" name="Line 7"/>
            <cdr:cNvSpPr>
              <a:spLocks xmlns:a="http://schemas.openxmlformats.org/drawingml/2006/main" noChangeShapeType="1"/>
            </cdr:cNvSpPr>
          </cdr:nvSpPr>
          <cdr:spPr bwMode="auto">
            <a:xfrm xmlns:a="http://schemas.openxmlformats.org/drawingml/2006/main" flipH="1">
              <a:off x="5753098" y="7302500"/>
              <a:ext cx="101601" cy="88900"/>
            </a:xfrm>
            <a:prstGeom xmlns:a="http://schemas.openxmlformats.org/drawingml/2006/main" prst="line">
              <a:avLst/>
            </a:prstGeom>
            <a:noFill xmlns:a="http://schemas.openxmlformats.org/drawingml/2006/main"/>
            <a:ln xmlns:a="http://schemas.openxmlformats.org/drawingml/2006/main" w="25400">
              <a:solidFill>
                <a:srgbClr xmlns:mc="http://schemas.openxmlformats.org/markup-compatibility/2006" xmlns:a14="http://schemas.microsoft.com/office/drawing/2010/main" val="FF0000" mc:Ignorable="a14" a14:legacySpreadsheetColorIndex="10"/>
              </a:solidFill>
              <a:round/>
              <a:headEnd/>
              <a:tailEnd/>
            </a:ln>
            <a:extLst xmlns:a="http://schemas.openxmlformats.org/drawingml/2006/main">
              <a:ext uri="{909E8E84-426E-40DD-AFC4-6F175D3DCCD1}">
                <a14:hiddenFill xmlns:a14="http://schemas.microsoft.com/office/drawing/2010/main">
                  <a:noFill/>
                </a14:hiddenFill>
              </a:ext>
            </a:extLst>
          </cdr:spPr>
        </cdr:sp>
      </cdr:grpSp>
    </cdr:grpSp>
  </cdr:relSizeAnchor>
  <cdr:relSizeAnchor xmlns:cdr="http://schemas.openxmlformats.org/drawingml/2006/chartDrawing">
    <cdr:from>
      <cdr:x>0.22963</cdr:x>
      <cdr:y>0.9128</cdr:y>
    </cdr:from>
    <cdr:to>
      <cdr:x>0.51235</cdr:x>
      <cdr:y>0.95297</cdr:y>
    </cdr:to>
    <cdr:sp macro="" textlink="">
      <cdr:nvSpPr>
        <cdr:cNvPr id="2" name="Textfeld 1"/>
        <cdr:cNvSpPr txBox="1"/>
      </cdr:nvSpPr>
      <cdr:spPr>
        <a:xfrm xmlns:a="http://schemas.openxmlformats.org/drawingml/2006/main">
          <a:off x="2362200" y="8381423"/>
          <a:ext cx="2908300" cy="368877"/>
        </a:xfrm>
        <a:prstGeom xmlns:a="http://schemas.openxmlformats.org/drawingml/2006/main" prst="rect">
          <a:avLst/>
        </a:prstGeom>
        <a:ln xmlns:a="http://schemas.openxmlformats.org/drawingml/2006/main">
          <a:solidFill>
            <a:schemeClr val="tx1"/>
          </a:solidFill>
        </a:ln>
      </cdr:spPr>
      <cdr:txBody>
        <a:bodyPr xmlns:a="http://schemas.openxmlformats.org/drawingml/2006/main" vertOverflow="clip" wrap="square" rtlCol="0" anchor="ctr" anchorCtr="1">
          <a:noAutofit/>
        </a:bodyPr>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de-DE" sz="1200" b="0" i="0" baseline="0">
              <a:effectLst/>
              <a:latin typeface="Times New Roman" pitchFamily="18" charset="0"/>
              <a:ea typeface="+mn-ea"/>
              <a:cs typeface="Times New Roman" pitchFamily="18" charset="0"/>
            </a:rPr>
            <a:t>straffierte Balken - geprüfte PM</a:t>
          </a:r>
          <a:r>
            <a:rPr lang="de-DE" sz="1200" b="0" i="0" baseline="-25000">
              <a:effectLst/>
              <a:latin typeface="Times New Roman" pitchFamily="18" charset="0"/>
              <a:ea typeface="+mn-ea"/>
              <a:cs typeface="Times New Roman" pitchFamily="18" charset="0"/>
            </a:rPr>
            <a:t>10</a:t>
          </a:r>
          <a:r>
            <a:rPr lang="de-DE" sz="1200" b="0" i="0" baseline="0">
              <a:effectLst/>
              <a:latin typeface="Times New Roman" pitchFamily="18" charset="0"/>
              <a:ea typeface="+mn-ea"/>
              <a:cs typeface="Times New Roman" pitchFamily="18" charset="0"/>
            </a:rPr>
            <a:t>-Werte</a:t>
          </a:r>
          <a:endParaRPr lang="de-DE" sz="1200">
            <a:effectLst/>
            <a:latin typeface="Times New Roman" pitchFamily="18" charset="0"/>
            <a:cs typeface="Times New Roman" pitchFamily="18" charset="0"/>
          </a:endParaRPr>
        </a:p>
        <a:p xmlns:a="http://schemas.openxmlformats.org/drawingml/2006/main">
          <a:endParaRPr lang="de-DE" sz="1100"/>
        </a:p>
      </cdr:txBody>
    </cdr:sp>
  </cdr:relSizeAnchor>
</c:userShapes>
</file>

<file path=xl/drawings/drawing5.xml><?xml version="1.0" encoding="utf-8"?>
<xdr:wsDr xmlns:xdr="http://schemas.openxmlformats.org/drawingml/2006/spreadsheetDrawing" xmlns:a="http://schemas.openxmlformats.org/drawingml/2006/main">
  <xdr:oneCellAnchor>
    <xdr:from>
      <xdr:col>11</xdr:col>
      <xdr:colOff>152400</xdr:colOff>
      <xdr:row>34</xdr:row>
      <xdr:rowOff>19937</xdr:rowOff>
    </xdr:from>
    <xdr:ext cx="866775" cy="183263"/>
    <xdr:sp macro="" textlink="">
      <xdr:nvSpPr>
        <xdr:cNvPr id="94209" name="Text Box 1"/>
        <xdr:cNvSpPr txBox="1">
          <a:spLocks noChangeArrowheads="1"/>
        </xdr:cNvSpPr>
      </xdr:nvSpPr>
      <xdr:spPr bwMode="auto">
        <a:xfrm>
          <a:off x="4559300" y="7652637"/>
          <a:ext cx="866775" cy="18326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noAutofit/>
        </a:bodyPr>
        <a:lstStyle/>
        <a:p>
          <a:pPr algn="r" rtl="0">
            <a:defRPr sz="1000"/>
          </a:pPr>
          <a:r>
            <a:rPr lang="de-DE" sz="800" b="0" i="0" u="none" strike="noStrike" baseline="0">
              <a:solidFill>
                <a:srgbClr val="000000"/>
              </a:solidFill>
              <a:latin typeface="Arial"/>
              <a:cs typeface="Arial"/>
            </a:rPr>
            <a:t>© </a:t>
          </a:r>
          <a:r>
            <a:rPr lang="de-DE" sz="900" b="0" i="0" u="none" strike="noStrike" baseline="0">
              <a:solidFill>
                <a:srgbClr val="000000"/>
              </a:solidFill>
              <a:latin typeface="Times New Roman" pitchFamily="18" charset="0"/>
              <a:cs typeface="Times New Roman" pitchFamily="18" charset="0"/>
            </a:rPr>
            <a:t>Konny</a:t>
          </a:r>
          <a:r>
            <a:rPr lang="de-DE" sz="800" b="0" i="0" u="none" strike="noStrike" baseline="0">
              <a:solidFill>
                <a:srgbClr val="000000"/>
              </a:solidFill>
              <a:latin typeface="Arial"/>
              <a:cs typeface="Arial"/>
            </a:rPr>
            <a:t> Oelke</a:t>
          </a:r>
          <a:endParaRPr lang="de-DE"/>
        </a:p>
      </xdr:txBody>
    </xdr:sp>
    <xdr:clientData/>
  </xdr:oneCellAnchor>
  <xdr:twoCellAnchor>
    <xdr:from>
      <xdr:col>14</xdr:col>
      <xdr:colOff>12700</xdr:colOff>
      <xdr:row>0</xdr:row>
      <xdr:rowOff>0</xdr:rowOff>
    </xdr:from>
    <xdr:to>
      <xdr:col>28</xdr:col>
      <xdr:colOff>622300</xdr:colOff>
      <xdr:row>44</xdr:row>
      <xdr:rowOff>63500</xdr:rowOff>
    </xdr:to>
    <xdr:grpSp>
      <xdr:nvGrpSpPr>
        <xdr:cNvPr id="4" name="Gruppieren 3"/>
        <xdr:cNvGrpSpPr/>
      </xdr:nvGrpSpPr>
      <xdr:grpSpPr>
        <a:xfrm>
          <a:off x="5351713" y="0"/>
          <a:ext cx="10259929" cy="9237579"/>
          <a:chOff x="5410200" y="0"/>
          <a:chExt cx="10210800" cy="9575800"/>
        </a:xfrm>
      </xdr:grpSpPr>
      <xdr:sp macro="" textlink="">
        <xdr:nvSpPr>
          <xdr:cNvPr id="94211" name="Text Box 3"/>
          <xdr:cNvSpPr txBox="1">
            <a:spLocks noChangeArrowheads="1"/>
          </xdr:cNvSpPr>
        </xdr:nvSpPr>
        <xdr:spPr bwMode="auto">
          <a:xfrm>
            <a:off x="14681200" y="9410700"/>
            <a:ext cx="939800" cy="165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spAutoFit/>
          </a:bodyPr>
          <a:lstStyle/>
          <a:p>
            <a:pPr algn="r" rtl="0">
              <a:defRPr sz="1000"/>
            </a:pPr>
            <a:r>
              <a:rPr lang="de-DE" sz="900" b="0" i="0" u="none" strike="noStrike" baseline="0">
                <a:solidFill>
                  <a:srgbClr val="000000"/>
                </a:solidFill>
                <a:latin typeface="Times New Roman"/>
                <a:cs typeface="Times New Roman"/>
              </a:rPr>
              <a:t>© Konny Oelke</a:t>
            </a:r>
            <a:endParaRPr lang="de-DE"/>
          </a:p>
        </xdr:txBody>
      </xdr:sp>
      <xdr:graphicFrame macro="">
        <xdr:nvGraphicFramePr>
          <xdr:cNvPr id="94210" name="Diagramm 2"/>
          <xdr:cNvGraphicFramePr>
            <a:graphicFrameLocks/>
          </xdr:cNvGraphicFramePr>
        </xdr:nvGraphicFramePr>
        <xdr:xfrm>
          <a:off x="5410200" y="0"/>
          <a:ext cx="10198100" cy="93599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 name="Textfeld 1"/>
          <xdr:cNvSpPr txBox="1"/>
        </xdr:nvSpPr>
        <xdr:spPr>
          <a:xfrm>
            <a:off x="7734300" y="8550616"/>
            <a:ext cx="2933700" cy="280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de-DE" sz="1200" b="0" i="0" baseline="0">
                <a:solidFill>
                  <a:schemeClr val="dk1"/>
                </a:solidFill>
                <a:effectLst/>
                <a:latin typeface="Times New Roman" pitchFamily="18" charset="0"/>
                <a:ea typeface="+mn-ea"/>
                <a:cs typeface="Times New Roman" pitchFamily="18" charset="0"/>
              </a:rPr>
              <a:t>straffierte Balken - geprüfte PM</a:t>
            </a:r>
            <a:r>
              <a:rPr lang="de-DE" sz="1200" b="0" i="0" baseline="-25000">
                <a:solidFill>
                  <a:schemeClr val="dk1"/>
                </a:solidFill>
                <a:effectLst/>
                <a:latin typeface="Times New Roman" pitchFamily="18" charset="0"/>
                <a:ea typeface="+mn-ea"/>
                <a:cs typeface="Times New Roman" pitchFamily="18" charset="0"/>
              </a:rPr>
              <a:t>10</a:t>
            </a:r>
            <a:r>
              <a:rPr lang="de-DE" sz="1200" b="0" i="0" baseline="0">
                <a:solidFill>
                  <a:schemeClr val="dk1"/>
                </a:solidFill>
                <a:effectLst/>
                <a:latin typeface="Times New Roman" pitchFamily="18" charset="0"/>
                <a:ea typeface="+mn-ea"/>
                <a:cs typeface="Times New Roman" pitchFamily="18" charset="0"/>
              </a:rPr>
              <a:t>-Werte</a:t>
            </a:r>
            <a:endParaRPr lang="de-DE" sz="1100"/>
          </a:p>
        </xdr:txBody>
      </xdr:sp>
    </xdr:grpSp>
    <xdr:clientData/>
  </xdr:twoCellAnchor>
</xdr:wsDr>
</file>

<file path=xl/drawings/drawing6.xml><?xml version="1.0" encoding="utf-8"?>
<c:userShapes xmlns:c="http://schemas.openxmlformats.org/drawingml/2006/chart">
  <cdr:relSizeAnchor xmlns:cdr="http://schemas.openxmlformats.org/drawingml/2006/chartDrawing">
    <cdr:from>
      <cdr:x>0.84551</cdr:x>
      <cdr:y>0.07126</cdr:y>
    </cdr:from>
    <cdr:to>
      <cdr:x>0.85294</cdr:x>
      <cdr:y>0.09771</cdr:y>
    </cdr:to>
    <cdr:sp macro="" textlink="">
      <cdr:nvSpPr>
        <cdr:cNvPr id="95235" name="Text Box 3"/>
        <cdr:cNvSpPr txBox="1">
          <a:spLocks xmlns:a="http://schemas.openxmlformats.org/drawingml/2006/main" noChangeArrowheads="1"/>
        </cdr:cNvSpPr>
      </cdr:nvSpPr>
      <cdr:spPr bwMode="auto">
        <a:xfrm xmlns:a="http://schemas.openxmlformats.org/drawingml/2006/main">
          <a:off x="8711682" y="651592"/>
          <a:ext cx="76510" cy="2372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sp>
  </cdr:relSizeAnchor>
  <cdr:relSizeAnchor xmlns:cdr="http://schemas.openxmlformats.org/drawingml/2006/chartDrawing">
    <cdr:from>
      <cdr:x>0.55417</cdr:x>
      <cdr:y>0.09874</cdr:y>
    </cdr:from>
    <cdr:to>
      <cdr:x>0.81694</cdr:x>
      <cdr:y>0.79551</cdr:y>
    </cdr:to>
    <cdr:grpSp>
      <cdr:nvGrpSpPr>
        <cdr:cNvPr id="9" name="Gruppieren 8"/>
        <cdr:cNvGrpSpPr/>
      </cdr:nvGrpSpPr>
      <cdr:grpSpPr>
        <a:xfrm xmlns:a="http://schemas.openxmlformats.org/drawingml/2006/main">
          <a:off x="5678673" y="891554"/>
          <a:ext cx="2692648" cy="6291348"/>
          <a:chOff x="5676874" y="800709"/>
          <a:chExt cx="2679726" cy="6744057"/>
        </a:xfrm>
      </cdr:grpSpPr>
      <cdr:grpSp>
        <cdr:nvGrpSpPr>
          <cdr:cNvPr id="8" name="Gruppieren 7"/>
          <cdr:cNvGrpSpPr/>
        </cdr:nvGrpSpPr>
        <cdr:grpSpPr>
          <a:xfrm xmlns:a="http://schemas.openxmlformats.org/drawingml/2006/main">
            <a:off x="5790282" y="800709"/>
            <a:ext cx="2566318" cy="420426"/>
            <a:chOff x="5790282" y="787400"/>
            <a:chExt cx="2566318" cy="413438"/>
          </a:xfrm>
        </cdr:grpSpPr>
        <cdr:sp macro="" textlink="">
          <cdr:nvSpPr>
            <cdr:cNvPr id="95237" name="Rectangle 5"/>
            <cdr:cNvSpPr>
              <a:spLocks xmlns:a="http://schemas.openxmlformats.org/drawingml/2006/main" noChangeArrowheads="1"/>
            </cdr:cNvSpPr>
          </cdr:nvSpPr>
          <cdr:spPr bwMode="auto">
            <a:xfrm xmlns:a="http://schemas.openxmlformats.org/drawingml/2006/main">
              <a:off x="6077143" y="787400"/>
              <a:ext cx="2279457" cy="41343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0">
                <a:defRPr sz="1000"/>
              </a:pPr>
              <a:r>
                <a:rPr lang="de-DE" sz="1100" b="0" i="0" u="none" strike="noStrike" baseline="0">
                  <a:solidFill>
                    <a:srgbClr val="000000"/>
                  </a:solidFill>
                  <a:latin typeface="Times New Roman"/>
                  <a:cs typeface="Times New Roman"/>
                </a:rPr>
                <a:t>maximal zulässige Anzahl der PM</a:t>
              </a:r>
              <a:r>
                <a:rPr lang="de-DE" sz="1100" b="1" i="0" u="none" strike="noStrike" baseline="-25000">
                  <a:solidFill>
                    <a:srgbClr val="000000"/>
                  </a:solidFill>
                  <a:latin typeface="Times New Roman"/>
                  <a:cs typeface="Times New Roman"/>
                </a:rPr>
                <a:t>10</a:t>
              </a:r>
              <a:r>
                <a:rPr lang="de-DE" sz="1100" b="0" i="0" u="none" strike="noStrike" baseline="0">
                  <a:solidFill>
                    <a:srgbClr val="000000"/>
                  </a:solidFill>
                  <a:latin typeface="Times New Roman"/>
                  <a:cs typeface="Times New Roman"/>
                </a:rPr>
                <a:t>-Überschreitungen pro Jahr</a:t>
              </a:r>
              <a:endParaRPr lang="de-DE"/>
            </a:p>
          </cdr:txBody>
        </cdr:sp>
        <cdr:sp macro="" textlink="">
          <cdr:nvSpPr>
            <cdr:cNvPr id="95239" name="Line 7"/>
            <cdr:cNvSpPr>
              <a:spLocks xmlns:a="http://schemas.openxmlformats.org/drawingml/2006/main" noChangeShapeType="1"/>
            </cdr:cNvSpPr>
          </cdr:nvSpPr>
          <cdr:spPr bwMode="auto">
            <a:xfrm xmlns:a="http://schemas.openxmlformats.org/drawingml/2006/main" flipH="1">
              <a:off x="5790282" y="905444"/>
              <a:ext cx="254634" cy="173789"/>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type="triangle" w="med" len="med"/>
            </a:ln>
            <a:extLst xmlns:a="http://schemas.openxmlformats.org/drawingml/2006/main">
              <a:ext uri="{909E8E84-426E-40DD-AFC4-6F175D3DCCD1}">
                <a14:hiddenFill xmlns:a14="http://schemas.microsoft.com/office/drawing/2010/main">
                  <a:noFill/>
                </a14:hiddenFill>
              </a:ext>
            </a:extLst>
          </cdr:spPr>
        </cdr:sp>
      </cdr:grpSp>
      <cdr:grpSp>
        <cdr:nvGrpSpPr>
          <cdr:cNvPr id="3" name="Gruppieren 2"/>
          <cdr:cNvGrpSpPr/>
        </cdr:nvGrpSpPr>
        <cdr:grpSpPr>
          <a:xfrm xmlns:a="http://schemas.openxmlformats.org/drawingml/2006/main">
            <a:off x="5676874" y="1113280"/>
            <a:ext cx="129604" cy="6431486"/>
            <a:chOff x="5676874" y="1092200"/>
            <a:chExt cx="129604" cy="6324585"/>
          </a:xfrm>
        </cdr:grpSpPr>
        <cdr:sp macro="" textlink="">
          <cdr:nvSpPr>
            <cdr:cNvPr id="95241" name="Line 9"/>
            <cdr:cNvSpPr>
              <a:spLocks xmlns:a="http://schemas.openxmlformats.org/drawingml/2006/main" noChangeShapeType="1"/>
            </cdr:cNvSpPr>
          </cdr:nvSpPr>
          <cdr:spPr bwMode="auto">
            <a:xfrm xmlns:a="http://schemas.openxmlformats.org/drawingml/2006/main">
              <a:off x="5791200" y="1092200"/>
              <a:ext cx="15278" cy="6188503"/>
            </a:xfrm>
            <a:prstGeom xmlns:a="http://schemas.openxmlformats.org/drawingml/2006/main" prst="line">
              <a:avLst/>
            </a:prstGeom>
            <a:noFill xmlns:a="http://schemas.openxmlformats.org/drawingml/2006/main"/>
            <a:ln xmlns:a="http://schemas.openxmlformats.org/drawingml/2006/main" w="25400">
              <a:solidFill>
                <a:srgbClr xmlns:mc="http://schemas.openxmlformats.org/markup-compatibility/2006" xmlns:a14="http://schemas.microsoft.com/office/drawing/2010/main" val="FF0000" mc:Ignorable="a14" a14:legacySpreadsheetColorIndex="10"/>
              </a:solidFill>
              <a:round/>
              <a:headEnd/>
              <a:tailEnd/>
            </a:ln>
            <a:extLst xmlns:a="http://schemas.openxmlformats.org/drawingml/2006/main">
              <a:ext uri="{909E8E84-426E-40DD-AFC4-6F175D3DCCD1}">
                <a14:hiddenFill xmlns:a14="http://schemas.microsoft.com/office/drawing/2010/main">
                  <a:noFill/>
                </a14:hiddenFill>
              </a:ext>
            </a:extLst>
          </cdr:spPr>
        </cdr:sp>
        <cdr:sp macro="" textlink="">
          <cdr:nvSpPr>
            <cdr:cNvPr id="95242" name="Line 10"/>
            <cdr:cNvSpPr>
              <a:spLocks xmlns:a="http://schemas.openxmlformats.org/drawingml/2006/main" noChangeShapeType="1"/>
            </cdr:cNvSpPr>
          </cdr:nvSpPr>
          <cdr:spPr bwMode="auto">
            <a:xfrm xmlns:a="http://schemas.openxmlformats.org/drawingml/2006/main" flipH="1">
              <a:off x="5676874" y="7267703"/>
              <a:ext cx="129603" cy="149082"/>
            </a:xfrm>
            <a:prstGeom xmlns:a="http://schemas.openxmlformats.org/drawingml/2006/main" prst="line">
              <a:avLst/>
            </a:prstGeom>
            <a:noFill xmlns:a="http://schemas.openxmlformats.org/drawingml/2006/main"/>
            <a:ln xmlns:a="http://schemas.openxmlformats.org/drawingml/2006/main" w="25400">
              <a:solidFill>
                <a:srgbClr xmlns:mc="http://schemas.openxmlformats.org/markup-compatibility/2006" xmlns:a14="http://schemas.microsoft.com/office/drawing/2010/main" val="FF0000" mc:Ignorable="a14" a14:legacySpreadsheetColorIndex="10"/>
              </a:solidFill>
              <a:round/>
              <a:headEnd/>
              <a:tailEnd/>
            </a:ln>
            <a:extLst xmlns:a="http://schemas.openxmlformats.org/drawingml/2006/main">
              <a:ext uri="{909E8E84-426E-40DD-AFC4-6F175D3DCCD1}">
                <a14:hiddenFill xmlns:a14="http://schemas.microsoft.com/office/drawing/2010/main">
                  <a:noFill/>
                </a14:hiddenFill>
              </a:ext>
            </a:extLst>
          </cdr:spPr>
        </cdr:sp>
      </cdr:grpSp>
    </cdr:grpSp>
  </cdr:relSizeAnchor>
</c:userShapes>
</file>

<file path=xl/drawings/drawing7.xml><?xml version="1.0" encoding="utf-8"?>
<xdr:wsDr xmlns:xdr="http://schemas.openxmlformats.org/drawingml/2006/spreadsheetDrawing" xmlns:a="http://schemas.openxmlformats.org/drawingml/2006/main">
  <xdr:oneCellAnchor>
    <xdr:from>
      <xdr:col>11</xdr:col>
      <xdr:colOff>152400</xdr:colOff>
      <xdr:row>34</xdr:row>
      <xdr:rowOff>19937</xdr:rowOff>
    </xdr:from>
    <xdr:ext cx="866775" cy="183263"/>
    <xdr:sp macro="" textlink="">
      <xdr:nvSpPr>
        <xdr:cNvPr id="2" name="Text Box 1"/>
        <xdr:cNvSpPr txBox="1">
          <a:spLocks noChangeArrowheads="1"/>
        </xdr:cNvSpPr>
      </xdr:nvSpPr>
      <xdr:spPr bwMode="auto">
        <a:xfrm>
          <a:off x="4552950" y="7478012"/>
          <a:ext cx="866775" cy="18326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noAutofit/>
        </a:bodyPr>
        <a:lstStyle/>
        <a:p>
          <a:pPr algn="r" rtl="0">
            <a:defRPr sz="1000"/>
          </a:pPr>
          <a:r>
            <a:rPr lang="de-DE" sz="800" b="0" i="0" u="none" strike="noStrike" baseline="0">
              <a:solidFill>
                <a:srgbClr val="000000"/>
              </a:solidFill>
              <a:latin typeface="Arial"/>
              <a:cs typeface="Arial"/>
            </a:rPr>
            <a:t>© </a:t>
          </a:r>
          <a:r>
            <a:rPr lang="de-DE" sz="900" b="0" i="0" u="none" strike="noStrike" baseline="0">
              <a:solidFill>
                <a:srgbClr val="000000"/>
              </a:solidFill>
              <a:latin typeface="Times New Roman" pitchFamily="18" charset="0"/>
              <a:cs typeface="Times New Roman" pitchFamily="18" charset="0"/>
            </a:rPr>
            <a:t>Konny</a:t>
          </a:r>
          <a:r>
            <a:rPr lang="de-DE" sz="800" b="0" i="0" u="none" strike="noStrike" baseline="0">
              <a:solidFill>
                <a:srgbClr val="000000"/>
              </a:solidFill>
              <a:latin typeface="Arial"/>
              <a:cs typeface="Arial"/>
            </a:rPr>
            <a:t> Oelke</a:t>
          </a:r>
          <a:endParaRPr lang="de-DE"/>
        </a:p>
      </xdr:txBody>
    </xdr:sp>
    <xdr:clientData/>
  </xdr:oneCellAnchor>
  <xdr:twoCellAnchor>
    <xdr:from>
      <xdr:col>14</xdr:col>
      <xdr:colOff>101600</xdr:colOff>
      <xdr:row>0</xdr:row>
      <xdr:rowOff>0</xdr:rowOff>
    </xdr:from>
    <xdr:to>
      <xdr:col>29</xdr:col>
      <xdr:colOff>486833</xdr:colOff>
      <xdr:row>46</xdr:row>
      <xdr:rowOff>10583</xdr:rowOff>
    </xdr:to>
    <xdr:grpSp>
      <xdr:nvGrpSpPr>
        <xdr:cNvPr id="3" name="Gruppieren 2"/>
        <xdr:cNvGrpSpPr/>
      </xdr:nvGrpSpPr>
      <xdr:grpSpPr>
        <a:xfrm>
          <a:off x="5546296" y="0"/>
          <a:ext cx="10618172" cy="9329637"/>
          <a:chOff x="5412039" y="-33718"/>
          <a:chExt cx="10208961" cy="9609518"/>
        </a:xfrm>
      </xdr:grpSpPr>
      <xdr:sp macro="" textlink="">
        <xdr:nvSpPr>
          <xdr:cNvPr id="4" name="Text Box 3"/>
          <xdr:cNvSpPr txBox="1">
            <a:spLocks noChangeArrowheads="1"/>
          </xdr:cNvSpPr>
        </xdr:nvSpPr>
        <xdr:spPr bwMode="auto">
          <a:xfrm>
            <a:off x="14681200" y="9410700"/>
            <a:ext cx="939800" cy="165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spAutoFit/>
          </a:bodyPr>
          <a:lstStyle/>
          <a:p>
            <a:pPr algn="r" rtl="0">
              <a:defRPr sz="1000"/>
            </a:pPr>
            <a:r>
              <a:rPr lang="de-DE" sz="900" b="0" i="0" u="none" strike="noStrike" baseline="0">
                <a:solidFill>
                  <a:srgbClr val="000000"/>
                </a:solidFill>
                <a:latin typeface="Times New Roman"/>
                <a:cs typeface="Times New Roman"/>
              </a:rPr>
              <a:t>© Konny Oelke</a:t>
            </a:r>
            <a:endParaRPr lang="de-DE"/>
          </a:p>
        </xdr:txBody>
      </xdr:sp>
      <xdr:graphicFrame macro="">
        <xdr:nvGraphicFramePr>
          <xdr:cNvPr id="5" name="Diagramm 2"/>
          <xdr:cNvGraphicFramePr>
            <a:graphicFrameLocks/>
          </xdr:cNvGraphicFramePr>
        </xdr:nvGraphicFramePr>
        <xdr:xfrm>
          <a:off x="5412039" y="-33718"/>
          <a:ext cx="10198100" cy="935989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Textfeld 5"/>
          <xdr:cNvSpPr txBox="1"/>
        </xdr:nvSpPr>
        <xdr:spPr>
          <a:xfrm>
            <a:off x="7734300" y="8643533"/>
            <a:ext cx="2662993" cy="234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de-DE" sz="1200" b="0" i="0" baseline="0">
                <a:solidFill>
                  <a:schemeClr val="dk1"/>
                </a:solidFill>
                <a:effectLst/>
                <a:latin typeface="Times New Roman" pitchFamily="18" charset="0"/>
                <a:ea typeface="+mn-ea"/>
                <a:cs typeface="Times New Roman" pitchFamily="18" charset="0"/>
              </a:rPr>
              <a:t>straffierte Balken - geprüfte PM</a:t>
            </a:r>
            <a:r>
              <a:rPr lang="de-DE" sz="1200" b="0" i="0" baseline="-25000">
                <a:solidFill>
                  <a:schemeClr val="dk1"/>
                </a:solidFill>
                <a:effectLst/>
                <a:latin typeface="Times New Roman" pitchFamily="18" charset="0"/>
                <a:ea typeface="+mn-ea"/>
                <a:cs typeface="Times New Roman" pitchFamily="18" charset="0"/>
              </a:rPr>
              <a:t>10</a:t>
            </a:r>
            <a:r>
              <a:rPr lang="de-DE" sz="1200" b="0" i="0" baseline="0">
                <a:solidFill>
                  <a:schemeClr val="dk1"/>
                </a:solidFill>
                <a:effectLst/>
                <a:latin typeface="Times New Roman" pitchFamily="18" charset="0"/>
                <a:ea typeface="+mn-ea"/>
                <a:cs typeface="Times New Roman" pitchFamily="18" charset="0"/>
              </a:rPr>
              <a:t>-Werte</a:t>
            </a:r>
            <a:endParaRPr lang="de-DE" sz="1100"/>
          </a:p>
        </xdr:txBody>
      </xdr:sp>
    </xdr:grpSp>
    <xdr:clientData/>
  </xdr:twoCellAnchor>
</xdr:wsDr>
</file>

<file path=xl/drawings/drawing8.xml><?xml version="1.0" encoding="utf-8"?>
<c:userShapes xmlns:c="http://schemas.openxmlformats.org/drawingml/2006/chart">
  <cdr:relSizeAnchor xmlns:cdr="http://schemas.openxmlformats.org/drawingml/2006/chartDrawing">
    <cdr:from>
      <cdr:x>0.84551</cdr:x>
      <cdr:y>0.07126</cdr:y>
    </cdr:from>
    <cdr:to>
      <cdr:x>0.85294</cdr:x>
      <cdr:y>0.09771</cdr:y>
    </cdr:to>
    <cdr:sp macro="" textlink="">
      <cdr:nvSpPr>
        <cdr:cNvPr id="95235" name="Text Box 3"/>
        <cdr:cNvSpPr txBox="1">
          <a:spLocks xmlns:a="http://schemas.openxmlformats.org/drawingml/2006/main" noChangeArrowheads="1"/>
        </cdr:cNvSpPr>
      </cdr:nvSpPr>
      <cdr:spPr bwMode="auto">
        <a:xfrm xmlns:a="http://schemas.openxmlformats.org/drawingml/2006/main">
          <a:off x="8711682" y="651592"/>
          <a:ext cx="76510" cy="2372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sp>
  </cdr:relSizeAnchor>
  <cdr:relSizeAnchor xmlns:cdr="http://schemas.openxmlformats.org/drawingml/2006/chartDrawing">
    <cdr:from>
      <cdr:x>0.4442</cdr:x>
      <cdr:y>0.07384</cdr:y>
    </cdr:from>
    <cdr:to>
      <cdr:x>0.82832</cdr:x>
      <cdr:y>0.11368</cdr:y>
    </cdr:to>
    <cdr:grpSp>
      <cdr:nvGrpSpPr>
        <cdr:cNvPr id="5" name="Gruppieren 4"/>
        <cdr:cNvGrpSpPr/>
      </cdr:nvGrpSpPr>
      <cdr:grpSpPr>
        <a:xfrm xmlns:a="http://schemas.openxmlformats.org/drawingml/2006/main">
          <a:off x="4711574" y="671005"/>
          <a:ext cx="4074314" cy="362038"/>
          <a:chOff x="5257800" y="800100"/>
          <a:chExt cx="4546600" cy="431800"/>
        </a:xfrm>
      </cdr:grpSpPr>
      <cdr:sp macro="" textlink="">
        <cdr:nvSpPr>
          <cdr:cNvPr id="2" name="Textfeld 1"/>
          <cdr:cNvSpPr txBox="1"/>
        </cdr:nvSpPr>
        <cdr:spPr>
          <a:xfrm xmlns:a="http://schemas.openxmlformats.org/drawingml/2006/main">
            <a:off x="5410200" y="800100"/>
            <a:ext cx="4394200" cy="241300"/>
          </a:xfrm>
          <a:prstGeom xmlns:a="http://schemas.openxmlformats.org/drawingml/2006/main" prst="rect">
            <a:avLst/>
          </a:prstGeom>
          <a:noFill xmlns:a="http://schemas.openxmlformats.org/drawingml/2006/main"/>
          <a:ln xmlns:a="http://schemas.openxmlformats.org/drawingml/2006/main" w="3175">
            <a:solidFill>
              <a:srgbClr val="FF0000"/>
            </a:solidFill>
          </a:ln>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de-DE" sz="1200">
                <a:latin typeface="Times New Roman" pitchFamily="18" charset="0"/>
                <a:cs typeface="Times New Roman" pitchFamily="18" charset="0"/>
              </a:rPr>
              <a:t>35 - maximal zulässige Anzahl</a:t>
            </a:r>
            <a:r>
              <a:rPr lang="de-DE" sz="1200" baseline="0">
                <a:latin typeface="Times New Roman" pitchFamily="18" charset="0"/>
                <a:cs typeface="Times New Roman" pitchFamily="18" charset="0"/>
              </a:rPr>
              <a:t> der </a:t>
            </a:r>
            <a:r>
              <a:rPr lang="de-DE" sz="1200" b="0" i="0" baseline="0">
                <a:effectLst/>
                <a:latin typeface="Times New Roman" pitchFamily="18" charset="0"/>
                <a:ea typeface="+mn-ea"/>
                <a:cs typeface="Times New Roman" pitchFamily="18" charset="0"/>
              </a:rPr>
              <a:t>PM</a:t>
            </a:r>
            <a:r>
              <a:rPr lang="de-DE" sz="1200" b="0" i="0" baseline="-25000">
                <a:effectLst/>
                <a:latin typeface="Times New Roman" pitchFamily="18" charset="0"/>
                <a:ea typeface="+mn-ea"/>
                <a:cs typeface="Times New Roman" pitchFamily="18" charset="0"/>
              </a:rPr>
              <a:t>10</a:t>
            </a:r>
            <a:r>
              <a:rPr lang="de-DE" sz="1200" b="0" i="0" baseline="0">
                <a:effectLst/>
                <a:latin typeface="Times New Roman" pitchFamily="18" charset="0"/>
                <a:ea typeface="+mn-ea"/>
                <a:cs typeface="Times New Roman" pitchFamily="18" charset="0"/>
              </a:rPr>
              <a:t>-</a:t>
            </a:r>
            <a:r>
              <a:rPr lang="de-DE" sz="1200" baseline="0">
                <a:latin typeface="Times New Roman" pitchFamily="18" charset="0"/>
                <a:cs typeface="Times New Roman" pitchFamily="18" charset="0"/>
              </a:rPr>
              <a:t>Überschreitungen pro Jahr</a:t>
            </a:r>
            <a:endParaRPr lang="de-DE" sz="1200">
              <a:latin typeface="Times New Roman" pitchFamily="18" charset="0"/>
              <a:cs typeface="Times New Roman" pitchFamily="18" charset="0"/>
            </a:endParaRPr>
          </a:p>
        </cdr:txBody>
      </cdr:sp>
      <cdr:cxnSp macro="">
        <cdr:nvCxnSpPr>
          <cdr:cNvPr id="4" name="Gerade Verbindung mit Pfeil 3"/>
          <cdr:cNvCxnSpPr/>
        </cdr:nvCxnSpPr>
        <cdr:spPr>
          <a:xfrm xmlns:a="http://schemas.openxmlformats.org/drawingml/2006/main" flipH="1">
            <a:off x="5257800" y="977900"/>
            <a:ext cx="139700" cy="254000"/>
          </a:xfrm>
          <a:prstGeom xmlns:a="http://schemas.openxmlformats.org/drawingml/2006/main" prst="straightConnector1">
            <a:avLst/>
          </a:prstGeom>
          <a:ln xmlns:a="http://schemas.openxmlformats.org/drawingml/2006/main">
            <a:solidFill>
              <a:srgbClr val="FF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userShapes>
</file>

<file path=xl/drawings/drawing9.xml><?xml version="1.0" encoding="utf-8"?>
<xdr:wsDr xmlns:xdr="http://schemas.openxmlformats.org/drawingml/2006/spreadsheetDrawing" xmlns:a="http://schemas.openxmlformats.org/drawingml/2006/main">
  <xdr:oneCellAnchor>
    <xdr:from>
      <xdr:col>11</xdr:col>
      <xdr:colOff>279400</xdr:colOff>
      <xdr:row>34</xdr:row>
      <xdr:rowOff>45337</xdr:rowOff>
    </xdr:from>
    <xdr:ext cx="866775" cy="183263"/>
    <xdr:sp macro="" textlink="">
      <xdr:nvSpPr>
        <xdr:cNvPr id="2" name="Text Box 1"/>
        <xdr:cNvSpPr txBox="1">
          <a:spLocks noChangeArrowheads="1"/>
        </xdr:cNvSpPr>
      </xdr:nvSpPr>
      <xdr:spPr bwMode="auto">
        <a:xfrm>
          <a:off x="4686300" y="9100437"/>
          <a:ext cx="866775" cy="18326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noAutofit/>
        </a:bodyPr>
        <a:lstStyle/>
        <a:p>
          <a:pPr algn="r" rtl="0">
            <a:defRPr sz="1000"/>
          </a:pPr>
          <a:r>
            <a:rPr lang="de-DE" sz="800" b="0" i="0" u="none" strike="noStrike" baseline="0">
              <a:solidFill>
                <a:srgbClr val="000000"/>
              </a:solidFill>
              <a:latin typeface="Arial"/>
              <a:cs typeface="Arial"/>
            </a:rPr>
            <a:t>© </a:t>
          </a:r>
          <a:r>
            <a:rPr lang="de-DE" sz="900" b="0" i="0" u="none" strike="noStrike" baseline="0">
              <a:solidFill>
                <a:srgbClr val="000000"/>
              </a:solidFill>
              <a:latin typeface="Times New Roman" pitchFamily="18" charset="0"/>
              <a:cs typeface="Times New Roman" pitchFamily="18" charset="0"/>
            </a:rPr>
            <a:t>Konny</a:t>
          </a:r>
          <a:r>
            <a:rPr lang="de-DE" sz="800" b="0" i="0" u="none" strike="noStrike" baseline="0">
              <a:solidFill>
                <a:srgbClr val="000000"/>
              </a:solidFill>
              <a:latin typeface="Arial"/>
              <a:cs typeface="Arial"/>
            </a:rPr>
            <a:t> Oelke</a:t>
          </a:r>
          <a:endParaRPr lang="de-DE"/>
        </a:p>
      </xdr:txBody>
    </xdr:sp>
    <xdr:clientData/>
  </xdr:oneCellAnchor>
  <xdr:twoCellAnchor>
    <xdr:from>
      <xdr:col>14</xdr:col>
      <xdr:colOff>101600</xdr:colOff>
      <xdr:row>0</xdr:row>
      <xdr:rowOff>0</xdr:rowOff>
    </xdr:from>
    <xdr:to>
      <xdr:col>29</xdr:col>
      <xdr:colOff>222250</xdr:colOff>
      <xdr:row>36</xdr:row>
      <xdr:rowOff>116416</xdr:rowOff>
    </xdr:to>
    <xdr:grpSp>
      <xdr:nvGrpSpPr>
        <xdr:cNvPr id="3" name="Gruppieren 2"/>
        <xdr:cNvGrpSpPr/>
      </xdr:nvGrpSpPr>
      <xdr:grpSpPr>
        <a:xfrm>
          <a:off x="5620881" y="0"/>
          <a:ext cx="10493766" cy="9654464"/>
          <a:chOff x="5412039" y="-33718"/>
          <a:chExt cx="10208961" cy="9609518"/>
        </a:xfrm>
      </xdr:grpSpPr>
      <xdr:sp macro="" textlink="">
        <xdr:nvSpPr>
          <xdr:cNvPr id="4" name="Text Box 3"/>
          <xdr:cNvSpPr txBox="1">
            <a:spLocks noChangeArrowheads="1"/>
          </xdr:cNvSpPr>
        </xdr:nvSpPr>
        <xdr:spPr bwMode="auto">
          <a:xfrm>
            <a:off x="14681200" y="9410700"/>
            <a:ext cx="939800" cy="165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22860" rIns="27432" bIns="0" anchor="ctr" anchorCtr="1" upright="1">
            <a:spAutoFit/>
          </a:bodyPr>
          <a:lstStyle/>
          <a:p>
            <a:pPr algn="r" rtl="0">
              <a:defRPr sz="1000"/>
            </a:pPr>
            <a:r>
              <a:rPr lang="de-DE" sz="900" b="0" i="0" u="none" strike="noStrike" baseline="0">
                <a:solidFill>
                  <a:srgbClr val="000000"/>
                </a:solidFill>
                <a:latin typeface="Times New Roman"/>
                <a:cs typeface="Times New Roman"/>
              </a:rPr>
              <a:t>© Konny Oelke</a:t>
            </a:r>
            <a:endParaRPr lang="de-DE"/>
          </a:p>
        </xdr:txBody>
      </xdr:sp>
      <xdr:graphicFrame macro="">
        <xdr:nvGraphicFramePr>
          <xdr:cNvPr id="5" name="Diagramm 2"/>
          <xdr:cNvGraphicFramePr>
            <a:graphicFrameLocks/>
          </xdr:cNvGraphicFramePr>
        </xdr:nvGraphicFramePr>
        <xdr:xfrm>
          <a:off x="5412039" y="-33718"/>
          <a:ext cx="10198100" cy="935989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6" name="Textfeld 5"/>
          <xdr:cNvSpPr txBox="1"/>
        </xdr:nvSpPr>
        <xdr:spPr>
          <a:xfrm>
            <a:off x="7734300" y="8643533"/>
            <a:ext cx="2662993" cy="234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de-DE" sz="1200" b="0" i="0" baseline="0">
                <a:solidFill>
                  <a:schemeClr val="dk1"/>
                </a:solidFill>
                <a:effectLst/>
                <a:latin typeface="Times New Roman" pitchFamily="18" charset="0"/>
                <a:ea typeface="+mn-ea"/>
                <a:cs typeface="Times New Roman" pitchFamily="18" charset="0"/>
              </a:rPr>
              <a:t>straffierte Balken - geprüfte PM</a:t>
            </a:r>
            <a:r>
              <a:rPr lang="de-DE" sz="1200" b="0" i="0" baseline="-25000">
                <a:solidFill>
                  <a:schemeClr val="dk1"/>
                </a:solidFill>
                <a:effectLst/>
                <a:latin typeface="Times New Roman" pitchFamily="18" charset="0"/>
                <a:ea typeface="+mn-ea"/>
                <a:cs typeface="Times New Roman" pitchFamily="18" charset="0"/>
              </a:rPr>
              <a:t>10</a:t>
            </a:r>
            <a:r>
              <a:rPr lang="de-DE" sz="1200" b="0" i="0" baseline="0">
                <a:solidFill>
                  <a:schemeClr val="dk1"/>
                </a:solidFill>
                <a:effectLst/>
                <a:latin typeface="Times New Roman" pitchFamily="18" charset="0"/>
                <a:ea typeface="+mn-ea"/>
                <a:cs typeface="Times New Roman" pitchFamily="18" charset="0"/>
              </a:rPr>
              <a:t>-Werte</a:t>
            </a:r>
            <a:endParaRPr lang="de-DE" sz="1100"/>
          </a:p>
        </xdr:txBody>
      </xdr:sp>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3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FF00"/>
  </sheetPr>
  <dimension ref="A1:U73"/>
  <sheetViews>
    <sheetView showGridLines="0" zoomScale="80" zoomScaleNormal="80" workbookViewId="0">
      <selection sqref="A1:N1"/>
    </sheetView>
  </sheetViews>
  <sheetFormatPr baseColWidth="10" defaultRowHeight="12.75" x14ac:dyDescent="0.2"/>
  <cols>
    <col min="1" max="1" width="23.6640625" customWidth="1"/>
    <col min="2" max="13" width="5.33203125" customWidth="1"/>
    <col min="14" max="14" width="6.6640625" customWidth="1"/>
    <col min="15" max="21" width="12" style="1"/>
    <col min="30" max="30" width="1.33203125" customWidth="1"/>
  </cols>
  <sheetData>
    <row r="1" spans="1:14" ht="17.25" x14ac:dyDescent="0.3">
      <c r="A1" s="324" t="s">
        <v>17</v>
      </c>
      <c r="B1" s="324"/>
      <c r="C1" s="324"/>
      <c r="D1" s="324"/>
      <c r="E1" s="324"/>
      <c r="F1" s="324"/>
      <c r="G1" s="324"/>
      <c r="H1" s="324"/>
      <c r="I1" s="324"/>
      <c r="J1" s="324"/>
      <c r="K1" s="324"/>
      <c r="L1" s="324"/>
      <c r="M1" s="324"/>
      <c r="N1" s="324"/>
    </row>
    <row r="2" spans="1:14" x14ac:dyDescent="0.2">
      <c r="A2" s="325"/>
      <c r="B2" s="325"/>
      <c r="C2" s="325"/>
      <c r="D2" s="325"/>
      <c r="E2" s="325"/>
      <c r="F2" s="325"/>
      <c r="G2" s="325"/>
      <c r="H2" s="325"/>
      <c r="I2" s="325"/>
      <c r="J2" s="325"/>
      <c r="K2" s="325"/>
      <c r="L2" s="325"/>
      <c r="M2" s="325"/>
      <c r="N2" s="325"/>
    </row>
    <row r="3" spans="1:14" ht="78.75" customHeight="1" x14ac:dyDescent="0.2">
      <c r="A3" s="326" t="s">
        <v>18</v>
      </c>
      <c r="B3" s="326"/>
      <c r="C3" s="326"/>
      <c r="D3" s="326"/>
      <c r="E3" s="326"/>
      <c r="F3" s="326"/>
      <c r="G3" s="326"/>
      <c r="H3" s="326"/>
      <c r="I3" s="326"/>
      <c r="J3" s="326"/>
      <c r="K3" s="326"/>
      <c r="L3" s="326"/>
      <c r="M3" s="326"/>
      <c r="N3" s="326"/>
    </row>
    <row r="4" spans="1:14" ht="47.25" customHeight="1" thickBot="1" x14ac:dyDescent="0.25">
      <c r="A4" s="327" t="s">
        <v>62</v>
      </c>
      <c r="B4" s="328"/>
      <c r="C4" s="328"/>
      <c r="D4" s="328"/>
      <c r="E4" s="328"/>
      <c r="F4" s="328"/>
      <c r="G4" s="328"/>
      <c r="H4" s="328"/>
      <c r="I4" s="328"/>
      <c r="J4" s="328"/>
      <c r="K4" s="328"/>
      <c r="L4" s="328"/>
      <c r="M4" s="328"/>
      <c r="N4" s="328"/>
    </row>
    <row r="5" spans="1:14" ht="13.5" thickBot="1" x14ac:dyDescent="0.25">
      <c r="A5" s="2">
        <v>2010</v>
      </c>
      <c r="B5" s="3" t="s">
        <v>0</v>
      </c>
      <c r="C5" s="3" t="s">
        <v>1</v>
      </c>
      <c r="D5" s="3" t="s">
        <v>2</v>
      </c>
      <c r="E5" s="3" t="s">
        <v>3</v>
      </c>
      <c r="F5" s="3" t="s">
        <v>4</v>
      </c>
      <c r="G5" s="3" t="s">
        <v>5</v>
      </c>
      <c r="H5" s="3" t="s">
        <v>6</v>
      </c>
      <c r="I5" s="3" t="s">
        <v>7</v>
      </c>
      <c r="J5" s="3" t="s">
        <v>8</v>
      </c>
      <c r="K5" s="3" t="s">
        <v>9</v>
      </c>
      <c r="L5" s="3" t="s">
        <v>10</v>
      </c>
      <c r="M5" s="3" t="s">
        <v>11</v>
      </c>
      <c r="N5" s="4" t="s">
        <v>15</v>
      </c>
    </row>
    <row r="6" spans="1:14" ht="13.5" thickBot="1" x14ac:dyDescent="0.25">
      <c r="A6" s="31" t="s">
        <v>16</v>
      </c>
      <c r="B6" s="335">
        <v>40543</v>
      </c>
      <c r="C6" s="335"/>
      <c r="D6" s="335"/>
      <c r="E6" s="335"/>
      <c r="F6" s="335"/>
      <c r="G6" s="335"/>
      <c r="H6" s="335"/>
      <c r="I6" s="335"/>
      <c r="J6" s="335"/>
      <c r="K6" s="335"/>
      <c r="L6" s="335"/>
      <c r="M6" s="335"/>
      <c r="N6" s="336"/>
    </row>
    <row r="7" spans="1:14" ht="13.5" thickBot="1" x14ac:dyDescent="0.25">
      <c r="A7" s="329" t="s">
        <v>31</v>
      </c>
      <c r="B7" s="330"/>
      <c r="C7" s="330"/>
      <c r="D7" s="330"/>
      <c r="E7" s="330"/>
      <c r="F7" s="330"/>
      <c r="G7" s="330"/>
      <c r="H7" s="330"/>
      <c r="I7" s="330"/>
      <c r="J7" s="330"/>
      <c r="K7" s="330"/>
      <c r="L7" s="330"/>
      <c r="M7" s="330"/>
      <c r="N7" s="331"/>
    </row>
    <row r="8" spans="1:14" ht="13.5" thickBot="1" x14ac:dyDescent="0.25">
      <c r="A8" s="17" t="s">
        <v>35</v>
      </c>
      <c r="B8" s="12">
        <v>1</v>
      </c>
      <c r="C8" s="12">
        <v>2</v>
      </c>
      <c r="D8" s="12">
        <v>1</v>
      </c>
      <c r="E8" s="12">
        <v>0</v>
      </c>
      <c r="F8" s="12">
        <v>0</v>
      </c>
      <c r="G8" s="12">
        <v>0</v>
      </c>
      <c r="H8" s="12">
        <v>0</v>
      </c>
      <c r="I8" s="12">
        <v>0</v>
      </c>
      <c r="J8" s="12">
        <v>0</v>
      </c>
      <c r="K8" s="12">
        <v>0</v>
      </c>
      <c r="L8" s="12">
        <v>0</v>
      </c>
      <c r="M8" s="12">
        <v>0</v>
      </c>
      <c r="N8" s="13">
        <f>SUM(B8:M8)</f>
        <v>4</v>
      </c>
    </row>
    <row r="9" spans="1:14" ht="13.5" thickBot="1" x14ac:dyDescent="0.25">
      <c r="A9" s="6" t="s">
        <v>23</v>
      </c>
      <c r="B9" s="28">
        <v>8</v>
      </c>
      <c r="C9" s="28">
        <v>7</v>
      </c>
      <c r="D9" s="28">
        <v>6</v>
      </c>
      <c r="E9" s="28">
        <v>3</v>
      </c>
      <c r="F9" s="28">
        <v>0</v>
      </c>
      <c r="G9" s="28">
        <v>0</v>
      </c>
      <c r="H9" s="28">
        <v>0</v>
      </c>
      <c r="I9" s="28">
        <v>0</v>
      </c>
      <c r="J9" s="28">
        <v>0</v>
      </c>
      <c r="K9" s="28">
        <v>1</v>
      </c>
      <c r="L9" s="28">
        <v>2</v>
      </c>
      <c r="M9" s="29">
        <v>7</v>
      </c>
      <c r="N9" s="30">
        <f t="shared" ref="N9:N17" si="0">SUM(B9:M9)</f>
        <v>34</v>
      </c>
    </row>
    <row r="10" spans="1:14" ht="13.5" thickBot="1" x14ac:dyDescent="0.25">
      <c r="A10" s="8" t="s">
        <v>24</v>
      </c>
      <c r="B10" s="23">
        <v>5</v>
      </c>
      <c r="C10" s="23">
        <v>3</v>
      </c>
      <c r="D10" s="23">
        <v>1</v>
      </c>
      <c r="E10" s="23">
        <v>0</v>
      </c>
      <c r="F10" s="23">
        <v>0</v>
      </c>
      <c r="G10" s="23">
        <v>0</v>
      </c>
      <c r="H10" s="23">
        <v>0</v>
      </c>
      <c r="I10" s="23">
        <v>0</v>
      </c>
      <c r="J10" s="23">
        <v>0</v>
      </c>
      <c r="K10" s="23">
        <v>0</v>
      </c>
      <c r="L10" s="23">
        <v>1</v>
      </c>
      <c r="M10" s="19">
        <v>3</v>
      </c>
      <c r="N10" s="4">
        <f t="shared" si="0"/>
        <v>13</v>
      </c>
    </row>
    <row r="11" spans="1:14" ht="13.5" thickBot="1" x14ac:dyDescent="0.25">
      <c r="A11" s="8" t="s">
        <v>19</v>
      </c>
      <c r="B11" s="24">
        <v>8</v>
      </c>
      <c r="C11" s="24">
        <v>5</v>
      </c>
      <c r="D11" s="24">
        <v>4</v>
      </c>
      <c r="E11" s="24">
        <v>1</v>
      </c>
      <c r="F11" s="24">
        <v>0</v>
      </c>
      <c r="G11" s="24">
        <v>0</v>
      </c>
      <c r="H11" s="24">
        <v>0</v>
      </c>
      <c r="I11" s="24">
        <v>0</v>
      </c>
      <c r="J11" s="24">
        <v>0</v>
      </c>
      <c r="K11" s="24">
        <v>0</v>
      </c>
      <c r="L11" s="24">
        <v>2</v>
      </c>
      <c r="M11" s="9">
        <v>5</v>
      </c>
      <c r="N11" s="4">
        <f>SUM(B11:M11)</f>
        <v>25</v>
      </c>
    </row>
    <row r="12" spans="1:14" ht="13.5" thickBot="1" x14ac:dyDescent="0.25">
      <c r="A12" s="8" t="s">
        <v>13</v>
      </c>
      <c r="B12" s="25">
        <v>9</v>
      </c>
      <c r="C12" s="25">
        <v>7</v>
      </c>
      <c r="D12" s="25">
        <v>3</v>
      </c>
      <c r="E12" s="25">
        <v>0</v>
      </c>
      <c r="F12" s="25">
        <v>0</v>
      </c>
      <c r="G12" s="25">
        <v>0</v>
      </c>
      <c r="H12" s="25">
        <v>0</v>
      </c>
      <c r="I12" s="25">
        <v>0</v>
      </c>
      <c r="J12" s="25">
        <v>0</v>
      </c>
      <c r="K12" s="25">
        <v>0</v>
      </c>
      <c r="L12" s="25">
        <v>1</v>
      </c>
      <c r="M12" s="9">
        <v>3</v>
      </c>
      <c r="N12" s="4">
        <f t="shared" si="0"/>
        <v>23</v>
      </c>
    </row>
    <row r="13" spans="1:14" ht="13.5" thickBot="1" x14ac:dyDescent="0.25">
      <c r="A13" s="8" t="s">
        <v>36</v>
      </c>
      <c r="B13" s="25">
        <v>10</v>
      </c>
      <c r="C13" s="25">
        <v>6</v>
      </c>
      <c r="D13" s="25">
        <v>2</v>
      </c>
      <c r="E13" s="25">
        <v>0</v>
      </c>
      <c r="F13" s="25">
        <v>0</v>
      </c>
      <c r="G13" s="25">
        <v>0</v>
      </c>
      <c r="H13" s="25">
        <v>0</v>
      </c>
      <c r="I13" s="25">
        <v>0</v>
      </c>
      <c r="J13" s="25">
        <v>0</v>
      </c>
      <c r="K13" s="25">
        <v>1</v>
      </c>
      <c r="L13" s="25">
        <v>3</v>
      </c>
      <c r="M13" s="9">
        <v>7</v>
      </c>
      <c r="N13" s="4">
        <f t="shared" si="0"/>
        <v>29</v>
      </c>
    </row>
    <row r="14" spans="1:14" ht="13.5" thickBot="1" x14ac:dyDescent="0.25">
      <c r="A14" s="8" t="s">
        <v>37</v>
      </c>
      <c r="B14" s="25">
        <v>4</v>
      </c>
      <c r="C14" s="25">
        <v>4</v>
      </c>
      <c r="D14" s="25">
        <v>0</v>
      </c>
      <c r="E14" s="25">
        <v>0</v>
      </c>
      <c r="F14" s="25">
        <v>0</v>
      </c>
      <c r="G14" s="25">
        <v>0</v>
      </c>
      <c r="H14" s="25">
        <v>0</v>
      </c>
      <c r="I14" s="25">
        <v>0</v>
      </c>
      <c r="J14" s="25">
        <v>0</v>
      </c>
      <c r="K14" s="25">
        <v>0</v>
      </c>
      <c r="L14" s="25">
        <v>0</v>
      </c>
      <c r="M14" s="9">
        <v>3</v>
      </c>
      <c r="N14" s="4">
        <f t="shared" si="0"/>
        <v>11</v>
      </c>
    </row>
    <row r="15" spans="1:14" ht="13.5" thickBot="1" x14ac:dyDescent="0.25">
      <c r="A15" s="14" t="s">
        <v>25</v>
      </c>
      <c r="B15" s="26">
        <v>7</v>
      </c>
      <c r="C15" s="26">
        <v>6</v>
      </c>
      <c r="D15" s="26">
        <v>3</v>
      </c>
      <c r="E15" s="26">
        <v>1</v>
      </c>
      <c r="F15" s="26">
        <v>0</v>
      </c>
      <c r="G15" s="26">
        <v>0</v>
      </c>
      <c r="H15" s="26">
        <v>0</v>
      </c>
      <c r="I15" s="26">
        <v>0</v>
      </c>
      <c r="J15" s="26">
        <v>0</v>
      </c>
      <c r="K15" s="26">
        <v>1</v>
      </c>
      <c r="L15" s="26">
        <v>0</v>
      </c>
      <c r="M15" s="15">
        <v>2</v>
      </c>
      <c r="N15" s="16">
        <f t="shared" si="0"/>
        <v>20</v>
      </c>
    </row>
    <row r="16" spans="1:14" ht="13.5" thickBot="1" x14ac:dyDescent="0.25">
      <c r="A16" s="8" t="s">
        <v>26</v>
      </c>
      <c r="B16" s="27">
        <v>3</v>
      </c>
      <c r="C16" s="27">
        <v>3</v>
      </c>
      <c r="D16" s="27">
        <v>0</v>
      </c>
      <c r="E16" s="27">
        <v>0</v>
      </c>
      <c r="F16" s="27">
        <v>0</v>
      </c>
      <c r="G16" s="27">
        <v>0</v>
      </c>
      <c r="H16" s="27">
        <v>0</v>
      </c>
      <c r="I16" s="27">
        <v>0</v>
      </c>
      <c r="J16" s="27">
        <v>0</v>
      </c>
      <c r="K16" s="27">
        <v>0</v>
      </c>
      <c r="L16" s="27">
        <v>0</v>
      </c>
      <c r="M16" s="9">
        <v>0</v>
      </c>
      <c r="N16" s="4">
        <f t="shared" si="0"/>
        <v>6</v>
      </c>
    </row>
    <row r="17" spans="1:14" ht="13.5" thickBot="1" x14ac:dyDescent="0.25">
      <c r="A17" s="10" t="s">
        <v>34</v>
      </c>
      <c r="B17" s="23">
        <v>7</v>
      </c>
      <c r="C17" s="23">
        <v>7</v>
      </c>
      <c r="D17" s="23">
        <v>5</v>
      </c>
      <c r="E17" s="23">
        <v>1</v>
      </c>
      <c r="F17" s="23">
        <v>0</v>
      </c>
      <c r="G17" s="23">
        <v>3</v>
      </c>
      <c r="H17" s="23">
        <v>0</v>
      </c>
      <c r="I17" s="23">
        <v>0</v>
      </c>
      <c r="J17" s="23">
        <v>0</v>
      </c>
      <c r="K17" s="23">
        <v>3</v>
      </c>
      <c r="L17" s="23">
        <v>3</v>
      </c>
      <c r="M17" s="11">
        <v>8</v>
      </c>
      <c r="N17" s="5">
        <f t="shared" si="0"/>
        <v>37</v>
      </c>
    </row>
    <row r="18" spans="1:14" ht="13.5" thickBot="1" x14ac:dyDescent="0.25">
      <c r="A18" s="329" t="s">
        <v>32</v>
      </c>
      <c r="B18" s="330"/>
      <c r="C18" s="330"/>
      <c r="D18" s="330"/>
      <c r="E18" s="330"/>
      <c r="F18" s="330"/>
      <c r="G18" s="330"/>
      <c r="H18" s="330"/>
      <c r="I18" s="330"/>
      <c r="J18" s="330"/>
      <c r="K18" s="330"/>
      <c r="L18" s="330"/>
      <c r="M18" s="330"/>
      <c r="N18" s="331"/>
    </row>
    <row r="19" spans="1:14" ht="13.5" thickBot="1" x14ac:dyDescent="0.25">
      <c r="A19" s="12" t="s">
        <v>38</v>
      </c>
      <c r="B19" s="12">
        <v>13</v>
      </c>
      <c r="C19" s="12">
        <v>6</v>
      </c>
      <c r="D19" s="12">
        <v>3</v>
      </c>
      <c r="E19" s="12">
        <v>0</v>
      </c>
      <c r="F19" s="12">
        <v>0</v>
      </c>
      <c r="G19" s="12">
        <v>0</v>
      </c>
      <c r="H19" s="12">
        <v>2</v>
      </c>
      <c r="I19" s="12">
        <v>0</v>
      </c>
      <c r="J19" s="12">
        <v>0</v>
      </c>
      <c r="K19" s="12">
        <v>2</v>
      </c>
      <c r="L19" s="12">
        <v>1</v>
      </c>
      <c r="M19" s="32">
        <v>5</v>
      </c>
      <c r="N19" s="4">
        <f t="shared" ref="N19:N27" si="1">SUM(B19:M19)</f>
        <v>32</v>
      </c>
    </row>
    <row r="20" spans="1:14" ht="13.5" thickBot="1" x14ac:dyDescent="0.25">
      <c r="A20" s="8" t="s">
        <v>27</v>
      </c>
      <c r="B20" s="10">
        <v>13</v>
      </c>
      <c r="C20" s="10">
        <v>11</v>
      </c>
      <c r="D20" s="10">
        <v>4</v>
      </c>
      <c r="E20" s="10">
        <v>1</v>
      </c>
      <c r="F20" s="10">
        <v>0</v>
      </c>
      <c r="G20" s="10">
        <v>0</v>
      </c>
      <c r="H20" s="10">
        <v>0</v>
      </c>
      <c r="I20" s="10">
        <v>0</v>
      </c>
      <c r="J20" s="10">
        <v>0</v>
      </c>
      <c r="K20" s="10">
        <v>1</v>
      </c>
      <c r="L20" s="10">
        <v>1</v>
      </c>
      <c r="M20" s="11">
        <v>9</v>
      </c>
      <c r="N20" s="5">
        <f t="shared" si="1"/>
        <v>40</v>
      </c>
    </row>
    <row r="21" spans="1:14" ht="13.5" thickBot="1" x14ac:dyDescent="0.25">
      <c r="A21" s="8" t="s">
        <v>20</v>
      </c>
      <c r="B21" s="10">
        <v>11</v>
      </c>
      <c r="C21" s="10">
        <v>10</v>
      </c>
      <c r="D21" s="10">
        <v>4</v>
      </c>
      <c r="E21" s="10">
        <v>0</v>
      </c>
      <c r="F21" s="10">
        <v>0</v>
      </c>
      <c r="G21" s="10">
        <v>0</v>
      </c>
      <c r="H21" s="10">
        <v>0</v>
      </c>
      <c r="I21" s="10">
        <v>0</v>
      </c>
      <c r="J21" s="10">
        <v>0</v>
      </c>
      <c r="K21" s="10">
        <v>1</v>
      </c>
      <c r="L21" s="10">
        <v>2</v>
      </c>
      <c r="M21" s="11">
        <v>9</v>
      </c>
      <c r="N21" s="5">
        <f t="shared" si="1"/>
        <v>37</v>
      </c>
    </row>
    <row r="22" spans="1:14" ht="13.5" thickBot="1" x14ac:dyDescent="0.25">
      <c r="A22" s="8" t="s">
        <v>39</v>
      </c>
      <c r="B22" s="10">
        <v>6</v>
      </c>
      <c r="C22" s="10">
        <v>2</v>
      </c>
      <c r="D22" s="10">
        <v>1</v>
      </c>
      <c r="E22" s="10">
        <v>0</v>
      </c>
      <c r="F22" s="10">
        <v>0</v>
      </c>
      <c r="G22" s="10">
        <v>0</v>
      </c>
      <c r="H22" s="10">
        <v>0</v>
      </c>
      <c r="I22" s="10">
        <v>0</v>
      </c>
      <c r="J22" s="10">
        <v>0</v>
      </c>
      <c r="K22" s="10">
        <v>0</v>
      </c>
      <c r="L22" s="10">
        <v>1</v>
      </c>
      <c r="M22" s="11">
        <v>8</v>
      </c>
      <c r="N22" s="5">
        <f t="shared" si="1"/>
        <v>18</v>
      </c>
    </row>
    <row r="23" spans="1:14" ht="13.5" thickBot="1" x14ac:dyDescent="0.25">
      <c r="A23" s="8" t="s">
        <v>28</v>
      </c>
      <c r="B23" s="8">
        <v>17</v>
      </c>
      <c r="C23" s="8">
        <v>10</v>
      </c>
      <c r="D23" s="6">
        <v>5</v>
      </c>
      <c r="E23" s="8">
        <v>0</v>
      </c>
      <c r="F23" s="8">
        <v>0</v>
      </c>
      <c r="G23" s="8">
        <v>0</v>
      </c>
      <c r="H23" s="8">
        <v>0</v>
      </c>
      <c r="I23" s="8">
        <v>0</v>
      </c>
      <c r="J23" s="8">
        <v>0</v>
      </c>
      <c r="K23" s="8">
        <v>4</v>
      </c>
      <c r="L23" s="8">
        <v>3</v>
      </c>
      <c r="M23" s="9">
        <v>9</v>
      </c>
      <c r="N23" s="5">
        <f t="shared" si="1"/>
        <v>48</v>
      </c>
    </row>
    <row r="24" spans="1:14" ht="13.5" thickBot="1" x14ac:dyDescent="0.25">
      <c r="A24" s="8" t="s">
        <v>40</v>
      </c>
      <c r="B24" s="8">
        <v>13</v>
      </c>
      <c r="C24" s="8">
        <v>6</v>
      </c>
      <c r="D24" s="6">
        <v>1</v>
      </c>
      <c r="E24" s="8">
        <v>0</v>
      </c>
      <c r="F24" s="8">
        <v>0</v>
      </c>
      <c r="G24" s="8">
        <v>0</v>
      </c>
      <c r="H24" s="8">
        <v>0</v>
      </c>
      <c r="I24" s="8">
        <v>0</v>
      </c>
      <c r="J24" s="8">
        <v>0</v>
      </c>
      <c r="K24" s="8">
        <v>0</v>
      </c>
      <c r="L24" s="8">
        <v>1</v>
      </c>
      <c r="M24" s="9">
        <v>6</v>
      </c>
      <c r="N24" s="5">
        <f t="shared" si="1"/>
        <v>27</v>
      </c>
    </row>
    <row r="25" spans="1:14" ht="13.5" thickBot="1" x14ac:dyDescent="0.25">
      <c r="A25" s="8" t="s">
        <v>41</v>
      </c>
      <c r="B25" s="8">
        <v>13</v>
      </c>
      <c r="C25" s="8">
        <v>5</v>
      </c>
      <c r="D25" s="6">
        <v>1</v>
      </c>
      <c r="E25" s="8">
        <v>0</v>
      </c>
      <c r="F25" s="8">
        <v>0</v>
      </c>
      <c r="G25" s="8">
        <v>0</v>
      </c>
      <c r="H25" s="8">
        <v>0</v>
      </c>
      <c r="I25" s="8">
        <v>0</v>
      </c>
      <c r="J25" s="8">
        <v>0</v>
      </c>
      <c r="K25" s="8">
        <v>1</v>
      </c>
      <c r="L25" s="8">
        <v>2</v>
      </c>
      <c r="M25" s="9">
        <v>3</v>
      </c>
      <c r="N25" s="5">
        <f t="shared" si="1"/>
        <v>25</v>
      </c>
    </row>
    <row r="26" spans="1:14" ht="13.5" thickBot="1" x14ac:dyDescent="0.25">
      <c r="A26" s="8" t="s">
        <v>21</v>
      </c>
      <c r="B26" s="8">
        <v>5</v>
      </c>
      <c r="C26" s="8">
        <v>2</v>
      </c>
      <c r="D26" s="6">
        <v>1</v>
      </c>
      <c r="E26" s="8">
        <v>0</v>
      </c>
      <c r="F26" s="8">
        <v>0</v>
      </c>
      <c r="G26" s="8">
        <v>0</v>
      </c>
      <c r="H26" s="8">
        <v>0</v>
      </c>
      <c r="I26" s="8">
        <v>0</v>
      </c>
      <c r="J26" s="8">
        <v>0</v>
      </c>
      <c r="K26" s="8">
        <v>0</v>
      </c>
      <c r="L26" s="8">
        <v>1</v>
      </c>
      <c r="M26" s="9">
        <v>6</v>
      </c>
      <c r="N26" s="5">
        <f t="shared" si="1"/>
        <v>15</v>
      </c>
    </row>
    <row r="27" spans="1:14" ht="13.5" thickBot="1" x14ac:dyDescent="0.25">
      <c r="A27" s="6" t="s">
        <v>29</v>
      </c>
      <c r="B27" s="6">
        <v>19</v>
      </c>
      <c r="C27" s="6">
        <v>6</v>
      </c>
      <c r="D27" s="6">
        <v>3</v>
      </c>
      <c r="E27" s="6">
        <v>0</v>
      </c>
      <c r="F27" s="6">
        <v>0</v>
      </c>
      <c r="G27" s="6">
        <v>0</v>
      </c>
      <c r="H27" s="6">
        <v>0</v>
      </c>
      <c r="I27" s="6">
        <v>0</v>
      </c>
      <c r="J27" s="6">
        <v>0</v>
      </c>
      <c r="K27" s="6">
        <v>2</v>
      </c>
      <c r="L27" s="6">
        <v>3</v>
      </c>
      <c r="M27" s="7">
        <v>8</v>
      </c>
      <c r="N27" s="5">
        <f t="shared" si="1"/>
        <v>41</v>
      </c>
    </row>
    <row r="28" spans="1:14" ht="13.5" thickBot="1" x14ac:dyDescent="0.25">
      <c r="A28" s="329" t="s">
        <v>33</v>
      </c>
      <c r="B28" s="330"/>
      <c r="C28" s="330"/>
      <c r="D28" s="330"/>
      <c r="E28" s="330"/>
      <c r="F28" s="330"/>
      <c r="G28" s="330"/>
      <c r="H28" s="330"/>
      <c r="I28" s="330"/>
      <c r="J28" s="330"/>
      <c r="K28" s="330"/>
      <c r="L28" s="330"/>
      <c r="M28" s="330"/>
      <c r="N28" s="331"/>
    </row>
    <row r="29" spans="1:14" ht="13.5" thickBot="1" x14ac:dyDescent="0.25">
      <c r="A29" s="12" t="s">
        <v>12</v>
      </c>
      <c r="B29" s="12">
        <v>9</v>
      </c>
      <c r="C29" s="12">
        <v>8</v>
      </c>
      <c r="D29" s="12">
        <v>2</v>
      </c>
      <c r="E29" s="12">
        <v>0</v>
      </c>
      <c r="F29" s="12">
        <v>0</v>
      </c>
      <c r="G29" s="12">
        <v>0</v>
      </c>
      <c r="H29" s="12">
        <v>0</v>
      </c>
      <c r="I29" s="12">
        <v>0</v>
      </c>
      <c r="J29" s="12">
        <v>0</v>
      </c>
      <c r="K29" s="12">
        <v>1</v>
      </c>
      <c r="L29" s="12">
        <v>2</v>
      </c>
      <c r="M29" s="12">
        <v>6</v>
      </c>
      <c r="N29" s="13">
        <f t="shared" ref="N29:N34" si="2">SUM(B29:M29)</f>
        <v>28</v>
      </c>
    </row>
    <row r="30" spans="1:14" ht="13.5" thickBot="1" x14ac:dyDescent="0.25">
      <c r="A30" s="8" t="s">
        <v>14</v>
      </c>
      <c r="B30" s="8">
        <v>8</v>
      </c>
      <c r="C30" s="8">
        <v>2</v>
      </c>
      <c r="D30" s="8">
        <v>1</v>
      </c>
      <c r="E30" s="8">
        <v>0</v>
      </c>
      <c r="F30" s="8">
        <v>0</v>
      </c>
      <c r="G30" s="8">
        <v>0</v>
      </c>
      <c r="H30" s="8">
        <v>0</v>
      </c>
      <c r="I30" s="8">
        <v>0</v>
      </c>
      <c r="J30" s="8">
        <v>0</v>
      </c>
      <c r="K30" s="8">
        <v>0</v>
      </c>
      <c r="L30" s="8">
        <v>1</v>
      </c>
      <c r="M30" s="9">
        <v>2</v>
      </c>
      <c r="N30" s="4">
        <f t="shared" si="2"/>
        <v>14</v>
      </c>
    </row>
    <row r="31" spans="1:14" ht="13.5" thickBot="1" x14ac:dyDescent="0.25">
      <c r="A31" s="10" t="s">
        <v>42</v>
      </c>
      <c r="B31" s="10">
        <v>12</v>
      </c>
      <c r="C31" s="10">
        <v>7</v>
      </c>
      <c r="D31" s="10">
        <v>1</v>
      </c>
      <c r="E31" s="10">
        <v>0</v>
      </c>
      <c r="F31" s="10">
        <v>0</v>
      </c>
      <c r="G31" s="10">
        <v>0</v>
      </c>
      <c r="H31" s="10">
        <v>0</v>
      </c>
      <c r="I31" s="10">
        <v>0</v>
      </c>
      <c r="J31" s="10">
        <v>0</v>
      </c>
      <c r="K31" s="10">
        <v>0</v>
      </c>
      <c r="L31" s="10">
        <v>2</v>
      </c>
      <c r="M31" s="11">
        <v>4</v>
      </c>
      <c r="N31" s="4">
        <f t="shared" si="2"/>
        <v>26</v>
      </c>
    </row>
    <row r="32" spans="1:14" ht="13.5" thickBot="1" x14ac:dyDescent="0.25">
      <c r="A32" s="10" t="s">
        <v>30</v>
      </c>
      <c r="B32" s="10">
        <v>13</v>
      </c>
      <c r="C32" s="10">
        <v>11</v>
      </c>
      <c r="D32" s="10">
        <v>7</v>
      </c>
      <c r="E32" s="10">
        <v>2</v>
      </c>
      <c r="F32" s="10">
        <v>1</v>
      </c>
      <c r="G32" s="10">
        <v>0</v>
      </c>
      <c r="H32" s="10">
        <v>0</v>
      </c>
      <c r="I32" s="10">
        <v>0</v>
      </c>
      <c r="J32" s="10">
        <v>0</v>
      </c>
      <c r="K32" s="10">
        <v>2</v>
      </c>
      <c r="L32" s="10">
        <v>4</v>
      </c>
      <c r="M32" s="10">
        <v>9</v>
      </c>
      <c r="N32" s="5">
        <f t="shared" si="2"/>
        <v>49</v>
      </c>
    </row>
    <row r="33" spans="1:14" ht="13.5" thickBot="1" x14ac:dyDescent="0.25">
      <c r="A33" s="10" t="s">
        <v>22</v>
      </c>
      <c r="B33" s="10">
        <v>10</v>
      </c>
      <c r="C33" s="10">
        <v>9</v>
      </c>
      <c r="D33" s="10">
        <v>5</v>
      </c>
      <c r="E33" s="10">
        <v>1</v>
      </c>
      <c r="F33" s="10">
        <v>0</v>
      </c>
      <c r="G33" s="10">
        <v>1</v>
      </c>
      <c r="H33" s="10">
        <v>3</v>
      </c>
      <c r="I33" s="10">
        <v>2</v>
      </c>
      <c r="J33" s="10">
        <v>0</v>
      </c>
      <c r="K33" s="10">
        <v>1</v>
      </c>
      <c r="L33" s="10">
        <v>3</v>
      </c>
      <c r="M33" s="11">
        <v>6</v>
      </c>
      <c r="N33" s="5">
        <f t="shared" si="2"/>
        <v>41</v>
      </c>
    </row>
    <row r="34" spans="1:14" ht="13.5" thickBot="1" x14ac:dyDescent="0.25">
      <c r="A34" s="8" t="s">
        <v>43</v>
      </c>
      <c r="B34" s="8">
        <v>9</v>
      </c>
      <c r="C34" s="8">
        <v>5</v>
      </c>
      <c r="D34" s="8">
        <v>1</v>
      </c>
      <c r="E34" s="8">
        <v>0</v>
      </c>
      <c r="F34" s="8">
        <v>0</v>
      </c>
      <c r="G34" s="8">
        <v>0</v>
      </c>
      <c r="H34" s="8">
        <v>0</v>
      </c>
      <c r="I34" s="8">
        <v>0</v>
      </c>
      <c r="J34" s="8">
        <v>0</v>
      </c>
      <c r="K34" s="8">
        <v>0</v>
      </c>
      <c r="L34" s="8">
        <v>2</v>
      </c>
      <c r="M34" s="8">
        <v>5</v>
      </c>
      <c r="N34" s="4">
        <f t="shared" si="2"/>
        <v>22</v>
      </c>
    </row>
    <row r="35" spans="1:14" x14ac:dyDescent="0.2">
      <c r="A35" s="17"/>
      <c r="B35" s="17"/>
      <c r="C35" s="17"/>
      <c r="D35" s="17"/>
      <c r="E35" s="17"/>
      <c r="F35" s="17"/>
      <c r="G35" s="17"/>
      <c r="H35" s="17"/>
      <c r="I35" s="17"/>
      <c r="J35" s="17"/>
      <c r="K35" s="17"/>
      <c r="L35" s="17"/>
      <c r="M35" s="17"/>
      <c r="N35" s="18"/>
    </row>
    <row r="36" spans="1:14" ht="32.25" customHeight="1" x14ac:dyDescent="0.2">
      <c r="A36" s="334" t="s">
        <v>44</v>
      </c>
      <c r="B36" s="334"/>
      <c r="C36" s="334"/>
      <c r="D36" s="334"/>
      <c r="E36" s="334"/>
      <c r="F36" s="334"/>
      <c r="G36" s="334"/>
      <c r="H36" s="334"/>
      <c r="I36" s="334"/>
      <c r="J36" s="334"/>
      <c r="K36" s="334"/>
      <c r="L36" s="334"/>
      <c r="M36" s="334"/>
      <c r="N36" s="334"/>
    </row>
    <row r="38" spans="1:14" x14ac:dyDescent="0.2">
      <c r="A38" s="20"/>
      <c r="B38" s="21"/>
      <c r="C38" s="22"/>
      <c r="D38" s="22"/>
    </row>
    <row r="39" spans="1:14" x14ac:dyDescent="0.2">
      <c r="A39" s="34">
        <v>2010</v>
      </c>
      <c r="B39" s="33" t="s">
        <v>0</v>
      </c>
      <c r="C39" s="33" t="s">
        <v>1</v>
      </c>
      <c r="D39" s="33" t="s">
        <v>2</v>
      </c>
      <c r="E39" s="33" t="s">
        <v>3</v>
      </c>
      <c r="F39" s="33" t="s">
        <v>4</v>
      </c>
      <c r="G39" s="33" t="s">
        <v>5</v>
      </c>
      <c r="H39" s="33" t="s">
        <v>6</v>
      </c>
      <c r="I39" s="33" t="s">
        <v>7</v>
      </c>
      <c r="J39" s="33" t="s">
        <v>8</v>
      </c>
      <c r="K39" s="33" t="s">
        <v>9</v>
      </c>
      <c r="L39" s="33" t="s">
        <v>10</v>
      </c>
      <c r="M39" s="33" t="s">
        <v>11</v>
      </c>
      <c r="N39" s="35" t="s">
        <v>15</v>
      </c>
    </row>
    <row r="40" spans="1:14" x14ac:dyDescent="0.2">
      <c r="A40" s="35" t="s">
        <v>16</v>
      </c>
      <c r="B40" s="332">
        <v>40543</v>
      </c>
      <c r="C40" s="332"/>
      <c r="D40" s="332"/>
      <c r="E40" s="332"/>
      <c r="F40" s="332"/>
      <c r="G40" s="332"/>
      <c r="H40" s="332"/>
      <c r="I40" s="332"/>
      <c r="J40" s="332"/>
      <c r="K40" s="332"/>
      <c r="L40" s="332"/>
      <c r="M40" s="332"/>
      <c r="N40" s="332"/>
    </row>
    <row r="41" spans="1:14" x14ac:dyDescent="0.2">
      <c r="A41" s="333" t="s">
        <v>31</v>
      </c>
      <c r="B41" s="333"/>
      <c r="C41" s="333"/>
      <c r="D41" s="333"/>
      <c r="E41" s="333"/>
      <c r="F41" s="333"/>
      <c r="G41" s="333"/>
      <c r="H41" s="333"/>
      <c r="I41" s="333"/>
      <c r="J41" s="333"/>
      <c r="K41" s="333"/>
      <c r="L41" s="333"/>
      <c r="M41" s="333"/>
      <c r="N41" s="333"/>
    </row>
    <row r="42" spans="1:14" x14ac:dyDescent="0.2">
      <c r="A42" s="69" t="s">
        <v>35</v>
      </c>
      <c r="B42" s="69">
        <f t="shared" ref="B42:B51" si="3">B8</f>
        <v>1</v>
      </c>
      <c r="C42" s="69">
        <f t="shared" ref="C42:M42" si="4">C8</f>
        <v>2</v>
      </c>
      <c r="D42" s="69">
        <f t="shared" si="4"/>
        <v>1</v>
      </c>
      <c r="E42" s="69">
        <f t="shared" si="4"/>
        <v>0</v>
      </c>
      <c r="F42" s="69">
        <f t="shared" si="4"/>
        <v>0</v>
      </c>
      <c r="G42" s="69">
        <f t="shared" si="4"/>
        <v>0</v>
      </c>
      <c r="H42" s="69">
        <f t="shared" si="4"/>
        <v>0</v>
      </c>
      <c r="I42" s="69">
        <f t="shared" si="4"/>
        <v>0</v>
      </c>
      <c r="J42" s="69">
        <f t="shared" si="4"/>
        <v>0</v>
      </c>
      <c r="K42" s="69">
        <f t="shared" si="4"/>
        <v>0</v>
      </c>
      <c r="L42" s="69">
        <f t="shared" si="4"/>
        <v>0</v>
      </c>
      <c r="M42" s="69">
        <f t="shared" si="4"/>
        <v>0</v>
      </c>
      <c r="N42" s="70">
        <f>SUM(B42:M42)</f>
        <v>4</v>
      </c>
    </row>
    <row r="43" spans="1:14" x14ac:dyDescent="0.2">
      <c r="A43" s="71" t="s">
        <v>23</v>
      </c>
      <c r="B43" s="71">
        <f t="shared" si="3"/>
        <v>8</v>
      </c>
      <c r="C43" s="71">
        <f t="shared" ref="C43:M43" si="5">C9</f>
        <v>7</v>
      </c>
      <c r="D43" s="71">
        <f t="shared" si="5"/>
        <v>6</v>
      </c>
      <c r="E43" s="71">
        <f t="shared" si="5"/>
        <v>3</v>
      </c>
      <c r="F43" s="71">
        <f t="shared" si="5"/>
        <v>0</v>
      </c>
      <c r="G43" s="71">
        <f t="shared" si="5"/>
        <v>0</v>
      </c>
      <c r="H43" s="71">
        <f t="shared" si="5"/>
        <v>0</v>
      </c>
      <c r="I43" s="71">
        <f t="shared" si="5"/>
        <v>0</v>
      </c>
      <c r="J43" s="71">
        <f t="shared" si="5"/>
        <v>0</v>
      </c>
      <c r="K43" s="71">
        <f t="shared" si="5"/>
        <v>1</v>
      </c>
      <c r="L43" s="71">
        <f t="shared" si="5"/>
        <v>2</v>
      </c>
      <c r="M43" s="71">
        <f t="shared" si="5"/>
        <v>7</v>
      </c>
      <c r="N43" s="72">
        <f>SUM(B43:M43)</f>
        <v>34</v>
      </c>
    </row>
    <row r="44" spans="1:14" x14ac:dyDescent="0.2">
      <c r="A44" s="69" t="s">
        <v>24</v>
      </c>
      <c r="B44" s="69">
        <f t="shared" si="3"/>
        <v>5</v>
      </c>
      <c r="C44" s="69">
        <f t="shared" ref="C44:M44" si="6">C10</f>
        <v>3</v>
      </c>
      <c r="D44" s="69">
        <f t="shared" si="6"/>
        <v>1</v>
      </c>
      <c r="E44" s="69">
        <f t="shared" si="6"/>
        <v>0</v>
      </c>
      <c r="F44" s="69">
        <f t="shared" si="6"/>
        <v>0</v>
      </c>
      <c r="G44" s="69">
        <f t="shared" si="6"/>
        <v>0</v>
      </c>
      <c r="H44" s="69">
        <f t="shared" si="6"/>
        <v>0</v>
      </c>
      <c r="I44" s="69">
        <f t="shared" si="6"/>
        <v>0</v>
      </c>
      <c r="J44" s="69">
        <f t="shared" si="6"/>
        <v>0</v>
      </c>
      <c r="K44" s="69">
        <f t="shared" si="6"/>
        <v>0</v>
      </c>
      <c r="L44" s="69">
        <f t="shared" si="6"/>
        <v>1</v>
      </c>
      <c r="M44" s="69">
        <f t="shared" si="6"/>
        <v>3</v>
      </c>
      <c r="N44" s="70">
        <f>SUM(B44:M44)</f>
        <v>13</v>
      </c>
    </row>
    <row r="45" spans="1:14" x14ac:dyDescent="0.2">
      <c r="A45" s="69" t="s">
        <v>19</v>
      </c>
      <c r="B45" s="71">
        <f t="shared" si="3"/>
        <v>8</v>
      </c>
      <c r="C45" s="71">
        <f t="shared" ref="C45:M45" si="7">C11</f>
        <v>5</v>
      </c>
      <c r="D45" s="71">
        <f t="shared" si="7"/>
        <v>4</v>
      </c>
      <c r="E45" s="71">
        <f t="shared" si="7"/>
        <v>1</v>
      </c>
      <c r="F45" s="71">
        <f t="shared" si="7"/>
        <v>0</v>
      </c>
      <c r="G45" s="71">
        <f t="shared" si="7"/>
        <v>0</v>
      </c>
      <c r="H45" s="71">
        <f t="shared" si="7"/>
        <v>0</v>
      </c>
      <c r="I45" s="71">
        <f t="shared" si="7"/>
        <v>0</v>
      </c>
      <c r="J45" s="71">
        <f t="shared" si="7"/>
        <v>0</v>
      </c>
      <c r="K45" s="71">
        <f t="shared" si="7"/>
        <v>0</v>
      </c>
      <c r="L45" s="71">
        <f t="shared" si="7"/>
        <v>2</v>
      </c>
      <c r="M45" s="71">
        <f t="shared" si="7"/>
        <v>5</v>
      </c>
      <c r="N45" s="70">
        <f>SUM(B45:M45)</f>
        <v>25</v>
      </c>
    </row>
    <row r="46" spans="1:14" x14ac:dyDescent="0.2">
      <c r="A46" s="69" t="s">
        <v>13</v>
      </c>
      <c r="B46" s="69">
        <f t="shared" si="3"/>
        <v>9</v>
      </c>
      <c r="C46" s="69">
        <f t="shared" ref="C46:M46" si="8">C12</f>
        <v>7</v>
      </c>
      <c r="D46" s="69">
        <f t="shared" si="8"/>
        <v>3</v>
      </c>
      <c r="E46" s="69">
        <f t="shared" si="8"/>
        <v>0</v>
      </c>
      <c r="F46" s="69">
        <f t="shared" si="8"/>
        <v>0</v>
      </c>
      <c r="G46" s="69">
        <f t="shared" si="8"/>
        <v>0</v>
      </c>
      <c r="H46" s="69">
        <f t="shared" si="8"/>
        <v>0</v>
      </c>
      <c r="I46" s="69">
        <f t="shared" si="8"/>
        <v>0</v>
      </c>
      <c r="J46" s="69">
        <f t="shared" si="8"/>
        <v>0</v>
      </c>
      <c r="K46" s="69">
        <f t="shared" si="8"/>
        <v>0</v>
      </c>
      <c r="L46" s="69">
        <f t="shared" si="8"/>
        <v>1</v>
      </c>
      <c r="M46" s="69">
        <f t="shared" si="8"/>
        <v>3</v>
      </c>
      <c r="N46" s="70">
        <f t="shared" ref="N46:N51" si="9">SUM(B46:M46)</f>
        <v>23</v>
      </c>
    </row>
    <row r="47" spans="1:14" x14ac:dyDescent="0.2">
      <c r="A47" s="69" t="s">
        <v>36</v>
      </c>
      <c r="B47" s="69">
        <f t="shared" si="3"/>
        <v>10</v>
      </c>
      <c r="C47" s="69">
        <f t="shared" ref="C47:M47" si="10">C13</f>
        <v>6</v>
      </c>
      <c r="D47" s="69">
        <f t="shared" si="10"/>
        <v>2</v>
      </c>
      <c r="E47" s="69">
        <f t="shared" si="10"/>
        <v>0</v>
      </c>
      <c r="F47" s="69">
        <f t="shared" si="10"/>
        <v>0</v>
      </c>
      <c r="G47" s="69">
        <f t="shared" si="10"/>
        <v>0</v>
      </c>
      <c r="H47" s="69">
        <f t="shared" si="10"/>
        <v>0</v>
      </c>
      <c r="I47" s="69">
        <f t="shared" si="10"/>
        <v>0</v>
      </c>
      <c r="J47" s="69">
        <f t="shared" si="10"/>
        <v>0</v>
      </c>
      <c r="K47" s="69">
        <f t="shared" si="10"/>
        <v>1</v>
      </c>
      <c r="L47" s="69">
        <f t="shared" si="10"/>
        <v>3</v>
      </c>
      <c r="M47" s="69">
        <f t="shared" si="10"/>
        <v>7</v>
      </c>
      <c r="N47" s="70">
        <f t="shared" si="9"/>
        <v>29</v>
      </c>
    </row>
    <row r="48" spans="1:14" x14ac:dyDescent="0.2">
      <c r="A48" s="69" t="s">
        <v>37</v>
      </c>
      <c r="B48" s="69">
        <f t="shared" si="3"/>
        <v>4</v>
      </c>
      <c r="C48" s="69">
        <f t="shared" ref="C48:M48" si="11">C14</f>
        <v>4</v>
      </c>
      <c r="D48" s="69">
        <f t="shared" si="11"/>
        <v>0</v>
      </c>
      <c r="E48" s="69">
        <f t="shared" si="11"/>
        <v>0</v>
      </c>
      <c r="F48" s="69">
        <f t="shared" si="11"/>
        <v>0</v>
      </c>
      <c r="G48" s="69">
        <f t="shared" si="11"/>
        <v>0</v>
      </c>
      <c r="H48" s="69">
        <f t="shared" si="11"/>
        <v>0</v>
      </c>
      <c r="I48" s="69">
        <f t="shared" si="11"/>
        <v>0</v>
      </c>
      <c r="J48" s="69">
        <f t="shared" si="11"/>
        <v>0</v>
      </c>
      <c r="K48" s="69">
        <f t="shared" si="11"/>
        <v>0</v>
      </c>
      <c r="L48" s="69">
        <f t="shared" si="11"/>
        <v>0</v>
      </c>
      <c r="M48" s="69">
        <f t="shared" si="11"/>
        <v>3</v>
      </c>
      <c r="N48" s="70">
        <f t="shared" si="9"/>
        <v>11</v>
      </c>
    </row>
    <row r="49" spans="1:14" x14ac:dyDescent="0.2">
      <c r="A49" s="73" t="s">
        <v>25</v>
      </c>
      <c r="B49" s="74">
        <f t="shared" si="3"/>
        <v>7</v>
      </c>
      <c r="C49" s="74">
        <f t="shared" ref="C49:M49" si="12">C15</f>
        <v>6</v>
      </c>
      <c r="D49" s="74">
        <f t="shared" si="12"/>
        <v>3</v>
      </c>
      <c r="E49" s="74">
        <f t="shared" si="12"/>
        <v>1</v>
      </c>
      <c r="F49" s="74">
        <f t="shared" si="12"/>
        <v>0</v>
      </c>
      <c r="G49" s="74">
        <f t="shared" si="12"/>
        <v>0</v>
      </c>
      <c r="H49" s="74">
        <f t="shared" si="12"/>
        <v>0</v>
      </c>
      <c r="I49" s="74">
        <f t="shared" si="12"/>
        <v>0</v>
      </c>
      <c r="J49" s="74">
        <f t="shared" si="12"/>
        <v>0</v>
      </c>
      <c r="K49" s="74">
        <f t="shared" si="12"/>
        <v>1</v>
      </c>
      <c r="L49" s="74">
        <f t="shared" si="12"/>
        <v>0</v>
      </c>
      <c r="M49" s="74">
        <f t="shared" si="12"/>
        <v>2</v>
      </c>
      <c r="N49" s="75">
        <f t="shared" si="9"/>
        <v>20</v>
      </c>
    </row>
    <row r="50" spans="1:14" x14ac:dyDescent="0.2">
      <c r="A50" s="69" t="s">
        <v>26</v>
      </c>
      <c r="B50" s="69">
        <f t="shared" si="3"/>
        <v>3</v>
      </c>
      <c r="C50" s="69">
        <f t="shared" ref="C50:M50" si="13">C16</f>
        <v>3</v>
      </c>
      <c r="D50" s="69">
        <f t="shared" si="13"/>
        <v>0</v>
      </c>
      <c r="E50" s="69">
        <f t="shared" si="13"/>
        <v>0</v>
      </c>
      <c r="F50" s="69">
        <f t="shared" si="13"/>
        <v>0</v>
      </c>
      <c r="G50" s="69">
        <f t="shared" si="13"/>
        <v>0</v>
      </c>
      <c r="H50" s="69">
        <f t="shared" si="13"/>
        <v>0</v>
      </c>
      <c r="I50" s="69">
        <f t="shared" si="13"/>
        <v>0</v>
      </c>
      <c r="J50" s="69">
        <f t="shared" si="13"/>
        <v>0</v>
      </c>
      <c r="K50" s="69">
        <f t="shared" si="13"/>
        <v>0</v>
      </c>
      <c r="L50" s="69">
        <f t="shared" si="13"/>
        <v>0</v>
      </c>
      <c r="M50" s="69">
        <f t="shared" si="13"/>
        <v>0</v>
      </c>
      <c r="N50" s="70">
        <f t="shared" si="9"/>
        <v>6</v>
      </c>
    </row>
    <row r="51" spans="1:14" x14ac:dyDescent="0.2">
      <c r="A51" s="69" t="s">
        <v>34</v>
      </c>
      <c r="B51" s="69">
        <f t="shared" si="3"/>
        <v>7</v>
      </c>
      <c r="C51" s="69">
        <f t="shared" ref="C51:M51" si="14">C17</f>
        <v>7</v>
      </c>
      <c r="D51" s="69">
        <f t="shared" si="14"/>
        <v>5</v>
      </c>
      <c r="E51" s="69">
        <f t="shared" si="14"/>
        <v>1</v>
      </c>
      <c r="F51" s="69">
        <f t="shared" si="14"/>
        <v>0</v>
      </c>
      <c r="G51" s="69">
        <f t="shared" si="14"/>
        <v>3</v>
      </c>
      <c r="H51" s="69">
        <f t="shared" si="14"/>
        <v>0</v>
      </c>
      <c r="I51" s="69">
        <f t="shared" si="14"/>
        <v>0</v>
      </c>
      <c r="J51" s="69">
        <f t="shared" si="14"/>
        <v>0</v>
      </c>
      <c r="K51" s="69">
        <f t="shared" si="14"/>
        <v>3</v>
      </c>
      <c r="L51" s="69">
        <f t="shared" si="14"/>
        <v>3</v>
      </c>
      <c r="M51" s="69">
        <f t="shared" si="14"/>
        <v>8</v>
      </c>
      <c r="N51" s="70">
        <f t="shared" si="9"/>
        <v>37</v>
      </c>
    </row>
    <row r="52" spans="1:14" x14ac:dyDescent="0.2">
      <c r="A52" s="71" t="s">
        <v>38</v>
      </c>
      <c r="B52" s="69">
        <f t="shared" ref="B52:B60" si="15">B19</f>
        <v>13</v>
      </c>
      <c r="C52" s="69">
        <f t="shared" ref="C52:M52" si="16">C19</f>
        <v>6</v>
      </c>
      <c r="D52" s="69">
        <f t="shared" si="16"/>
        <v>3</v>
      </c>
      <c r="E52" s="69">
        <f t="shared" si="16"/>
        <v>0</v>
      </c>
      <c r="F52" s="69">
        <f t="shared" si="16"/>
        <v>0</v>
      </c>
      <c r="G52" s="69">
        <f t="shared" si="16"/>
        <v>0</v>
      </c>
      <c r="H52" s="69">
        <f t="shared" si="16"/>
        <v>2</v>
      </c>
      <c r="I52" s="69">
        <f t="shared" si="16"/>
        <v>0</v>
      </c>
      <c r="J52" s="69">
        <f t="shared" si="16"/>
        <v>0</v>
      </c>
      <c r="K52" s="69">
        <f t="shared" si="16"/>
        <v>2</v>
      </c>
      <c r="L52" s="69">
        <f t="shared" si="16"/>
        <v>1</v>
      </c>
      <c r="M52" s="69">
        <f t="shared" si="16"/>
        <v>5</v>
      </c>
      <c r="N52" s="70">
        <f t="shared" ref="N52:N60" si="17">SUM(B52:M52)</f>
        <v>32</v>
      </c>
    </row>
    <row r="53" spans="1:14" x14ac:dyDescent="0.2">
      <c r="A53" s="69" t="s">
        <v>27</v>
      </c>
      <c r="B53" s="69">
        <f t="shared" si="15"/>
        <v>13</v>
      </c>
      <c r="C53" s="69">
        <f t="shared" ref="C53:M53" si="18">C20</f>
        <v>11</v>
      </c>
      <c r="D53" s="69">
        <f t="shared" si="18"/>
        <v>4</v>
      </c>
      <c r="E53" s="69">
        <f t="shared" si="18"/>
        <v>1</v>
      </c>
      <c r="F53" s="69">
        <f t="shared" si="18"/>
        <v>0</v>
      </c>
      <c r="G53" s="69">
        <f t="shared" si="18"/>
        <v>0</v>
      </c>
      <c r="H53" s="69">
        <f t="shared" si="18"/>
        <v>0</v>
      </c>
      <c r="I53" s="69">
        <f t="shared" si="18"/>
        <v>0</v>
      </c>
      <c r="J53" s="69">
        <f t="shared" si="18"/>
        <v>0</v>
      </c>
      <c r="K53" s="69">
        <f t="shared" si="18"/>
        <v>1</v>
      </c>
      <c r="L53" s="69">
        <f t="shared" si="18"/>
        <v>1</v>
      </c>
      <c r="M53" s="69">
        <f t="shared" si="18"/>
        <v>9</v>
      </c>
      <c r="N53" s="70">
        <f t="shared" si="17"/>
        <v>40</v>
      </c>
    </row>
    <row r="54" spans="1:14" x14ac:dyDescent="0.2">
      <c r="A54" s="69" t="s">
        <v>20</v>
      </c>
      <c r="B54" s="69">
        <f t="shared" si="15"/>
        <v>11</v>
      </c>
      <c r="C54" s="69">
        <f t="shared" ref="C54:M54" si="19">C21</f>
        <v>10</v>
      </c>
      <c r="D54" s="69">
        <f t="shared" si="19"/>
        <v>4</v>
      </c>
      <c r="E54" s="69">
        <f t="shared" si="19"/>
        <v>0</v>
      </c>
      <c r="F54" s="69">
        <f t="shared" si="19"/>
        <v>0</v>
      </c>
      <c r="G54" s="69">
        <f t="shared" si="19"/>
        <v>0</v>
      </c>
      <c r="H54" s="69">
        <f t="shared" si="19"/>
        <v>0</v>
      </c>
      <c r="I54" s="69">
        <f t="shared" si="19"/>
        <v>0</v>
      </c>
      <c r="J54" s="69">
        <f t="shared" si="19"/>
        <v>0</v>
      </c>
      <c r="K54" s="69">
        <f t="shared" si="19"/>
        <v>1</v>
      </c>
      <c r="L54" s="69">
        <f t="shared" si="19"/>
        <v>2</v>
      </c>
      <c r="M54" s="69">
        <f t="shared" si="19"/>
        <v>9</v>
      </c>
      <c r="N54" s="70">
        <f t="shared" si="17"/>
        <v>37</v>
      </c>
    </row>
    <row r="55" spans="1:14" x14ac:dyDescent="0.2">
      <c r="A55" s="69" t="s">
        <v>39</v>
      </c>
      <c r="B55" s="69">
        <f t="shared" si="15"/>
        <v>6</v>
      </c>
      <c r="C55" s="69">
        <f t="shared" ref="C55:M55" si="20">C22</f>
        <v>2</v>
      </c>
      <c r="D55" s="69">
        <f t="shared" si="20"/>
        <v>1</v>
      </c>
      <c r="E55" s="69">
        <f t="shared" si="20"/>
        <v>0</v>
      </c>
      <c r="F55" s="69">
        <f t="shared" si="20"/>
        <v>0</v>
      </c>
      <c r="G55" s="69">
        <f t="shared" si="20"/>
        <v>0</v>
      </c>
      <c r="H55" s="69">
        <f t="shared" si="20"/>
        <v>0</v>
      </c>
      <c r="I55" s="69">
        <f t="shared" si="20"/>
        <v>0</v>
      </c>
      <c r="J55" s="69">
        <f t="shared" si="20"/>
        <v>0</v>
      </c>
      <c r="K55" s="69">
        <f t="shared" si="20"/>
        <v>0</v>
      </c>
      <c r="L55" s="69">
        <f t="shared" si="20"/>
        <v>1</v>
      </c>
      <c r="M55" s="69">
        <f t="shared" si="20"/>
        <v>8</v>
      </c>
      <c r="N55" s="70">
        <f t="shared" si="17"/>
        <v>18</v>
      </c>
    </row>
    <row r="56" spans="1:14" x14ac:dyDescent="0.2">
      <c r="A56" s="69" t="s">
        <v>28</v>
      </c>
      <c r="B56" s="69">
        <f t="shared" si="15"/>
        <v>17</v>
      </c>
      <c r="C56" s="69">
        <f t="shared" ref="C56:M56" si="21">C23</f>
        <v>10</v>
      </c>
      <c r="D56" s="69">
        <f t="shared" si="21"/>
        <v>5</v>
      </c>
      <c r="E56" s="69">
        <f t="shared" si="21"/>
        <v>0</v>
      </c>
      <c r="F56" s="69">
        <f t="shared" si="21"/>
        <v>0</v>
      </c>
      <c r="G56" s="69">
        <f t="shared" si="21"/>
        <v>0</v>
      </c>
      <c r="H56" s="69">
        <f t="shared" si="21"/>
        <v>0</v>
      </c>
      <c r="I56" s="69">
        <f t="shared" si="21"/>
        <v>0</v>
      </c>
      <c r="J56" s="69">
        <f t="shared" si="21"/>
        <v>0</v>
      </c>
      <c r="K56" s="69">
        <f t="shared" si="21"/>
        <v>4</v>
      </c>
      <c r="L56" s="69">
        <f t="shared" si="21"/>
        <v>3</v>
      </c>
      <c r="M56" s="69">
        <f t="shared" si="21"/>
        <v>9</v>
      </c>
      <c r="N56" s="70">
        <f t="shared" si="17"/>
        <v>48</v>
      </c>
    </row>
    <row r="57" spans="1:14" x14ac:dyDescent="0.2">
      <c r="A57" s="69" t="s">
        <v>40</v>
      </c>
      <c r="B57" s="69">
        <f t="shared" si="15"/>
        <v>13</v>
      </c>
      <c r="C57" s="69">
        <f t="shared" ref="C57:M57" si="22">C24</f>
        <v>6</v>
      </c>
      <c r="D57" s="69">
        <f t="shared" si="22"/>
        <v>1</v>
      </c>
      <c r="E57" s="69">
        <f t="shared" si="22"/>
        <v>0</v>
      </c>
      <c r="F57" s="69">
        <f t="shared" si="22"/>
        <v>0</v>
      </c>
      <c r="G57" s="69">
        <f t="shared" si="22"/>
        <v>0</v>
      </c>
      <c r="H57" s="69">
        <f t="shared" si="22"/>
        <v>0</v>
      </c>
      <c r="I57" s="69">
        <f t="shared" si="22"/>
        <v>0</v>
      </c>
      <c r="J57" s="69">
        <f t="shared" si="22"/>
        <v>0</v>
      </c>
      <c r="K57" s="69">
        <f t="shared" si="22"/>
        <v>0</v>
      </c>
      <c r="L57" s="69">
        <f t="shared" si="22"/>
        <v>1</v>
      </c>
      <c r="M57" s="69">
        <f t="shared" si="22"/>
        <v>6</v>
      </c>
      <c r="N57" s="70">
        <f t="shared" si="17"/>
        <v>27</v>
      </c>
    </row>
    <row r="58" spans="1:14" x14ac:dyDescent="0.2">
      <c r="A58" s="69" t="s">
        <v>41</v>
      </c>
      <c r="B58" s="69">
        <f t="shared" si="15"/>
        <v>13</v>
      </c>
      <c r="C58" s="69">
        <f t="shared" ref="C58:M58" si="23">C25</f>
        <v>5</v>
      </c>
      <c r="D58" s="69">
        <f t="shared" si="23"/>
        <v>1</v>
      </c>
      <c r="E58" s="69">
        <f t="shared" si="23"/>
        <v>0</v>
      </c>
      <c r="F58" s="69">
        <f t="shared" si="23"/>
        <v>0</v>
      </c>
      <c r="G58" s="69">
        <f t="shared" si="23"/>
        <v>0</v>
      </c>
      <c r="H58" s="69">
        <f t="shared" si="23"/>
        <v>0</v>
      </c>
      <c r="I58" s="69">
        <f t="shared" si="23"/>
        <v>0</v>
      </c>
      <c r="J58" s="69">
        <f t="shared" si="23"/>
        <v>0</v>
      </c>
      <c r="K58" s="69">
        <f t="shared" si="23"/>
        <v>1</v>
      </c>
      <c r="L58" s="69">
        <f t="shared" si="23"/>
        <v>2</v>
      </c>
      <c r="M58" s="69">
        <f t="shared" si="23"/>
        <v>3</v>
      </c>
      <c r="N58" s="70">
        <f t="shared" si="17"/>
        <v>25</v>
      </c>
    </row>
    <row r="59" spans="1:14" x14ac:dyDescent="0.2">
      <c r="A59" s="69" t="s">
        <v>21</v>
      </c>
      <c r="B59" s="69">
        <f t="shared" si="15"/>
        <v>5</v>
      </c>
      <c r="C59" s="69">
        <f t="shared" ref="C59:M59" si="24">C26</f>
        <v>2</v>
      </c>
      <c r="D59" s="69">
        <f t="shared" si="24"/>
        <v>1</v>
      </c>
      <c r="E59" s="69">
        <f t="shared" si="24"/>
        <v>0</v>
      </c>
      <c r="F59" s="69">
        <f t="shared" si="24"/>
        <v>0</v>
      </c>
      <c r="G59" s="69">
        <f t="shared" si="24"/>
        <v>0</v>
      </c>
      <c r="H59" s="69">
        <f t="shared" si="24"/>
        <v>0</v>
      </c>
      <c r="I59" s="69">
        <f t="shared" si="24"/>
        <v>0</v>
      </c>
      <c r="J59" s="69">
        <f t="shared" si="24"/>
        <v>0</v>
      </c>
      <c r="K59" s="69">
        <f t="shared" si="24"/>
        <v>0</v>
      </c>
      <c r="L59" s="69">
        <f t="shared" si="24"/>
        <v>1</v>
      </c>
      <c r="M59" s="69">
        <f t="shared" si="24"/>
        <v>6</v>
      </c>
      <c r="N59" s="70">
        <f t="shared" si="17"/>
        <v>15</v>
      </c>
    </row>
    <row r="60" spans="1:14" x14ac:dyDescent="0.2">
      <c r="A60" s="69" t="s">
        <v>29</v>
      </c>
      <c r="B60" s="71">
        <f t="shared" si="15"/>
        <v>19</v>
      </c>
      <c r="C60" s="71">
        <f t="shared" ref="C60:M60" si="25">C27</f>
        <v>6</v>
      </c>
      <c r="D60" s="71">
        <f t="shared" si="25"/>
        <v>3</v>
      </c>
      <c r="E60" s="71">
        <f t="shared" si="25"/>
        <v>0</v>
      </c>
      <c r="F60" s="71">
        <f t="shared" si="25"/>
        <v>0</v>
      </c>
      <c r="G60" s="71">
        <f t="shared" si="25"/>
        <v>0</v>
      </c>
      <c r="H60" s="71">
        <f t="shared" si="25"/>
        <v>0</v>
      </c>
      <c r="I60" s="71">
        <f t="shared" si="25"/>
        <v>0</v>
      </c>
      <c r="J60" s="71">
        <f t="shared" si="25"/>
        <v>0</v>
      </c>
      <c r="K60" s="71">
        <f t="shared" si="25"/>
        <v>2</v>
      </c>
      <c r="L60" s="71">
        <f t="shared" si="25"/>
        <v>3</v>
      </c>
      <c r="M60" s="71">
        <f t="shared" si="25"/>
        <v>8</v>
      </c>
      <c r="N60" s="70">
        <f t="shared" si="17"/>
        <v>41</v>
      </c>
    </row>
    <row r="61" spans="1:14" x14ac:dyDescent="0.2">
      <c r="A61" s="69" t="s">
        <v>12</v>
      </c>
      <c r="B61" s="69">
        <f t="shared" ref="B61:B66" si="26">B29</f>
        <v>9</v>
      </c>
      <c r="C61" s="69">
        <f t="shared" ref="C61:M61" si="27">C29</f>
        <v>8</v>
      </c>
      <c r="D61" s="69">
        <f t="shared" si="27"/>
        <v>2</v>
      </c>
      <c r="E61" s="69">
        <f t="shared" si="27"/>
        <v>0</v>
      </c>
      <c r="F61" s="69">
        <f t="shared" si="27"/>
        <v>0</v>
      </c>
      <c r="G61" s="69">
        <f t="shared" si="27"/>
        <v>0</v>
      </c>
      <c r="H61" s="69">
        <f t="shared" si="27"/>
        <v>0</v>
      </c>
      <c r="I61" s="69">
        <f t="shared" si="27"/>
        <v>0</v>
      </c>
      <c r="J61" s="69">
        <f t="shared" si="27"/>
        <v>0</v>
      </c>
      <c r="K61" s="69">
        <f t="shared" si="27"/>
        <v>1</v>
      </c>
      <c r="L61" s="69">
        <f t="shared" si="27"/>
        <v>2</v>
      </c>
      <c r="M61" s="69">
        <f t="shared" si="27"/>
        <v>6</v>
      </c>
      <c r="N61" s="70">
        <f t="shared" ref="N61:N66" si="28">SUM(B61:M61)</f>
        <v>28</v>
      </c>
    </row>
    <row r="62" spans="1:14" x14ac:dyDescent="0.2">
      <c r="A62" s="69" t="s">
        <v>14</v>
      </c>
      <c r="B62" s="69">
        <f t="shared" si="26"/>
        <v>8</v>
      </c>
      <c r="C62" s="69">
        <f t="shared" ref="C62:M62" si="29">C30</f>
        <v>2</v>
      </c>
      <c r="D62" s="69">
        <f t="shared" si="29"/>
        <v>1</v>
      </c>
      <c r="E62" s="69">
        <f t="shared" si="29"/>
        <v>0</v>
      </c>
      <c r="F62" s="69">
        <f t="shared" si="29"/>
        <v>0</v>
      </c>
      <c r="G62" s="69">
        <f t="shared" si="29"/>
        <v>0</v>
      </c>
      <c r="H62" s="69">
        <f t="shared" si="29"/>
        <v>0</v>
      </c>
      <c r="I62" s="69">
        <f t="shared" si="29"/>
        <v>0</v>
      </c>
      <c r="J62" s="69">
        <f t="shared" si="29"/>
        <v>0</v>
      </c>
      <c r="K62" s="69">
        <f t="shared" si="29"/>
        <v>0</v>
      </c>
      <c r="L62" s="69">
        <f t="shared" si="29"/>
        <v>1</v>
      </c>
      <c r="M62" s="69">
        <f t="shared" si="29"/>
        <v>2</v>
      </c>
      <c r="N62" s="70">
        <f t="shared" si="28"/>
        <v>14</v>
      </c>
    </row>
    <row r="63" spans="1:14" x14ac:dyDescent="0.2">
      <c r="A63" s="69" t="s">
        <v>42</v>
      </c>
      <c r="B63" s="69">
        <f t="shared" si="26"/>
        <v>12</v>
      </c>
      <c r="C63" s="69">
        <f t="shared" ref="C63:M63" si="30">C31</f>
        <v>7</v>
      </c>
      <c r="D63" s="69">
        <f t="shared" si="30"/>
        <v>1</v>
      </c>
      <c r="E63" s="69">
        <f t="shared" si="30"/>
        <v>0</v>
      </c>
      <c r="F63" s="69">
        <f t="shared" si="30"/>
        <v>0</v>
      </c>
      <c r="G63" s="69">
        <f t="shared" si="30"/>
        <v>0</v>
      </c>
      <c r="H63" s="69">
        <f t="shared" si="30"/>
        <v>0</v>
      </c>
      <c r="I63" s="69">
        <f t="shared" si="30"/>
        <v>0</v>
      </c>
      <c r="J63" s="69">
        <f t="shared" si="30"/>
        <v>0</v>
      </c>
      <c r="K63" s="69">
        <f t="shared" si="30"/>
        <v>0</v>
      </c>
      <c r="L63" s="69">
        <f t="shared" si="30"/>
        <v>2</v>
      </c>
      <c r="M63" s="69">
        <f t="shared" si="30"/>
        <v>4</v>
      </c>
      <c r="N63" s="70">
        <f t="shared" si="28"/>
        <v>26</v>
      </c>
    </row>
    <row r="64" spans="1:14" x14ac:dyDescent="0.2">
      <c r="A64" s="69" t="s">
        <v>30</v>
      </c>
      <c r="B64" s="69">
        <f t="shared" si="26"/>
        <v>13</v>
      </c>
      <c r="C64" s="69">
        <f t="shared" ref="C64:M64" si="31">C32</f>
        <v>11</v>
      </c>
      <c r="D64" s="69">
        <f t="shared" si="31"/>
        <v>7</v>
      </c>
      <c r="E64" s="69">
        <f t="shared" si="31"/>
        <v>2</v>
      </c>
      <c r="F64" s="69">
        <f t="shared" si="31"/>
        <v>1</v>
      </c>
      <c r="G64" s="69">
        <f t="shared" si="31"/>
        <v>0</v>
      </c>
      <c r="H64" s="69">
        <f t="shared" si="31"/>
        <v>0</v>
      </c>
      <c r="I64" s="69">
        <f t="shared" si="31"/>
        <v>0</v>
      </c>
      <c r="J64" s="69">
        <f t="shared" si="31"/>
        <v>0</v>
      </c>
      <c r="K64" s="69">
        <f t="shared" si="31"/>
        <v>2</v>
      </c>
      <c r="L64" s="69">
        <f t="shared" si="31"/>
        <v>4</v>
      </c>
      <c r="M64" s="69">
        <f t="shared" si="31"/>
        <v>9</v>
      </c>
      <c r="N64" s="70">
        <f t="shared" si="28"/>
        <v>49</v>
      </c>
    </row>
    <row r="65" spans="1:14" x14ac:dyDescent="0.2">
      <c r="A65" s="69" t="s">
        <v>22</v>
      </c>
      <c r="B65" s="69">
        <f t="shared" si="26"/>
        <v>10</v>
      </c>
      <c r="C65" s="69">
        <f t="shared" ref="C65:M65" si="32">C33</f>
        <v>9</v>
      </c>
      <c r="D65" s="69">
        <f t="shared" si="32"/>
        <v>5</v>
      </c>
      <c r="E65" s="69">
        <f t="shared" si="32"/>
        <v>1</v>
      </c>
      <c r="F65" s="69">
        <f t="shared" si="32"/>
        <v>0</v>
      </c>
      <c r="G65" s="69">
        <f t="shared" si="32"/>
        <v>1</v>
      </c>
      <c r="H65" s="69">
        <f t="shared" si="32"/>
        <v>3</v>
      </c>
      <c r="I65" s="69">
        <f t="shared" si="32"/>
        <v>2</v>
      </c>
      <c r="J65" s="69">
        <f t="shared" si="32"/>
        <v>0</v>
      </c>
      <c r="K65" s="69">
        <f t="shared" si="32"/>
        <v>1</v>
      </c>
      <c r="L65" s="69">
        <f t="shared" si="32"/>
        <v>3</v>
      </c>
      <c r="M65" s="69">
        <f t="shared" si="32"/>
        <v>6</v>
      </c>
      <c r="N65" s="70">
        <f t="shared" si="28"/>
        <v>41</v>
      </c>
    </row>
    <row r="66" spans="1:14" x14ac:dyDescent="0.2">
      <c r="A66" s="69" t="s">
        <v>43</v>
      </c>
      <c r="B66" s="69">
        <f t="shared" si="26"/>
        <v>9</v>
      </c>
      <c r="C66" s="69">
        <f t="shared" ref="C66:M66" si="33">C34</f>
        <v>5</v>
      </c>
      <c r="D66" s="69">
        <f t="shared" si="33"/>
        <v>1</v>
      </c>
      <c r="E66" s="69">
        <f t="shared" si="33"/>
        <v>0</v>
      </c>
      <c r="F66" s="69">
        <f t="shared" si="33"/>
        <v>0</v>
      </c>
      <c r="G66" s="69">
        <f t="shared" si="33"/>
        <v>0</v>
      </c>
      <c r="H66" s="69">
        <f t="shared" si="33"/>
        <v>0</v>
      </c>
      <c r="I66" s="69">
        <f t="shared" si="33"/>
        <v>0</v>
      </c>
      <c r="J66" s="69">
        <f t="shared" si="33"/>
        <v>0</v>
      </c>
      <c r="K66" s="69">
        <f t="shared" si="33"/>
        <v>0</v>
      </c>
      <c r="L66" s="69">
        <f t="shared" si="33"/>
        <v>2</v>
      </c>
      <c r="M66" s="69">
        <f t="shared" si="33"/>
        <v>5</v>
      </c>
      <c r="N66" s="70">
        <f t="shared" si="28"/>
        <v>22</v>
      </c>
    </row>
    <row r="67" spans="1:14" x14ac:dyDescent="0.2">
      <c r="A67" s="22"/>
      <c r="B67" s="22"/>
      <c r="C67" s="22"/>
      <c r="D67" s="22"/>
      <c r="E67" s="22"/>
      <c r="F67" s="22"/>
      <c r="G67" s="22"/>
      <c r="H67" s="22"/>
      <c r="I67" s="22"/>
      <c r="J67" s="22"/>
      <c r="K67" s="22"/>
      <c r="L67" s="22"/>
      <c r="M67" s="22"/>
      <c r="N67" s="22"/>
    </row>
    <row r="68" spans="1:14" x14ac:dyDescent="0.2">
      <c r="A68" s="22"/>
      <c r="B68" s="22"/>
      <c r="C68" s="22"/>
      <c r="D68" s="22"/>
      <c r="E68" s="22"/>
      <c r="F68" s="22"/>
      <c r="G68" s="22"/>
      <c r="H68" s="22"/>
      <c r="I68" s="22"/>
      <c r="J68" s="22"/>
      <c r="K68" s="22"/>
      <c r="L68" s="22"/>
      <c r="M68" s="22"/>
      <c r="N68" s="22"/>
    </row>
    <row r="69" spans="1:14" x14ac:dyDescent="0.2">
      <c r="A69" s="22"/>
      <c r="B69" s="22"/>
      <c r="C69" s="22"/>
      <c r="D69" s="22"/>
      <c r="E69" s="22"/>
      <c r="F69" s="22"/>
      <c r="G69" s="22"/>
      <c r="H69" s="22"/>
      <c r="I69" s="22"/>
      <c r="J69" s="22"/>
      <c r="K69" s="22"/>
      <c r="L69" s="22"/>
      <c r="M69" s="22"/>
      <c r="N69" s="22"/>
    </row>
    <row r="70" spans="1:14" x14ac:dyDescent="0.2">
      <c r="A70" s="22"/>
      <c r="B70" s="22"/>
      <c r="C70" s="22"/>
      <c r="D70" s="22"/>
      <c r="E70" s="22"/>
      <c r="F70" s="22"/>
      <c r="G70" s="22"/>
      <c r="H70" s="22"/>
      <c r="I70" s="22"/>
      <c r="J70" s="22"/>
      <c r="K70" s="22"/>
      <c r="L70" s="22"/>
      <c r="M70" s="22"/>
      <c r="N70" s="22"/>
    </row>
    <row r="71" spans="1:14" x14ac:dyDescent="0.2">
      <c r="A71" s="22"/>
      <c r="B71" s="22"/>
      <c r="C71" s="22"/>
      <c r="D71" s="22"/>
      <c r="E71" s="22"/>
      <c r="F71" s="22"/>
      <c r="G71" s="22"/>
      <c r="H71" s="22"/>
      <c r="I71" s="22"/>
      <c r="J71" s="22"/>
      <c r="K71" s="22"/>
      <c r="L71" s="22"/>
      <c r="M71" s="22"/>
      <c r="N71" s="22"/>
    </row>
    <row r="72" spans="1:14" x14ac:dyDescent="0.2">
      <c r="A72" s="22"/>
      <c r="B72" s="22"/>
      <c r="C72" s="22"/>
      <c r="D72" s="22"/>
    </row>
    <row r="73" spans="1:14" x14ac:dyDescent="0.2">
      <c r="A73" s="22"/>
      <c r="B73" s="22"/>
      <c r="C73" s="22"/>
      <c r="D73" s="22"/>
    </row>
  </sheetData>
  <sheetProtection password="DCD5" sheet="1" objects="1" scenarios="1" formatCells="0" formatColumns="0" formatRows="0" insertColumns="0" insertRows="0" insertHyperlinks="0" deleteColumns="0" deleteRows="0" sort="0" autoFilter="0" pivotTables="0"/>
  <mergeCells count="11">
    <mergeCell ref="B40:N40"/>
    <mergeCell ref="A41:N41"/>
    <mergeCell ref="A36:N36"/>
    <mergeCell ref="B6:N6"/>
    <mergeCell ref="A7:N7"/>
    <mergeCell ref="A18:N18"/>
    <mergeCell ref="A1:N1"/>
    <mergeCell ref="A2:N2"/>
    <mergeCell ref="A3:N3"/>
    <mergeCell ref="A4:N4"/>
    <mergeCell ref="A28:N28"/>
  </mergeCells>
  <phoneticPr fontId="2" type="noConversion"/>
  <conditionalFormatting sqref="N67:N65536 N1:N2 N4 N37:N38">
    <cfRule type="cellIs" dxfId="50" priority="1" stopIfTrue="1" operator="greaterThanOrEqual">
      <formula>35</formula>
    </cfRule>
  </conditionalFormatting>
  <conditionalFormatting sqref="N53:N66 N29:N35 N20:N27 N8:N17 N42:N51">
    <cfRule type="cellIs" dxfId="49" priority="2" stopIfTrue="1" operator="greaterThan">
      <formula>35</formula>
    </cfRule>
  </conditionalFormatting>
  <pageMargins left="0.75" right="0.78740157499999996" top="1.47" bottom="0.984251969" header="0.4921259845" footer="0.4921259845"/>
  <pageSetup paperSize="9" orientation="portrait" horizontalDpi="1200" verticalDpi="1200" r:id="rId1"/>
  <headerFooter alignWithMargins="0">
    <oddHeader>&amp;L&amp;G
Ref. 51 - Luftqualität</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139"/>
  <sheetViews>
    <sheetView showGridLines="0" zoomScale="70" zoomScaleNormal="70" workbookViewId="0">
      <selection sqref="A1:N1"/>
    </sheetView>
  </sheetViews>
  <sheetFormatPr baseColWidth="10" defaultRowHeight="11.25" x14ac:dyDescent="0.2"/>
  <cols>
    <col min="1" max="1" width="23.6640625" style="90" customWidth="1"/>
    <col min="2" max="13" width="5.33203125" style="90" customWidth="1"/>
    <col min="14" max="14" width="9.83203125" style="90" customWidth="1"/>
    <col min="15" max="21" width="12" style="180"/>
    <col min="22" max="16384" width="12" style="90"/>
  </cols>
  <sheetData>
    <row r="1" spans="1:14" ht="17.25" x14ac:dyDescent="0.3">
      <c r="A1" s="351" t="s">
        <v>17</v>
      </c>
      <c r="B1" s="351"/>
      <c r="C1" s="351"/>
      <c r="D1" s="351"/>
      <c r="E1" s="351"/>
      <c r="F1" s="351"/>
      <c r="G1" s="351"/>
      <c r="H1" s="351"/>
      <c r="I1" s="351"/>
      <c r="J1" s="351"/>
      <c r="K1" s="351"/>
      <c r="L1" s="351"/>
      <c r="M1" s="351"/>
      <c r="N1" s="351"/>
    </row>
    <row r="2" spans="1:14" ht="5.25" customHeight="1" x14ac:dyDescent="0.2">
      <c r="A2" s="352"/>
      <c r="B2" s="352"/>
      <c r="C2" s="352"/>
      <c r="D2" s="352"/>
      <c r="E2" s="352"/>
      <c r="F2" s="352"/>
      <c r="G2" s="352"/>
      <c r="H2" s="352"/>
      <c r="I2" s="352"/>
      <c r="J2" s="352"/>
      <c r="K2" s="352"/>
      <c r="L2" s="352"/>
      <c r="M2" s="352"/>
      <c r="N2" s="352"/>
    </row>
    <row r="3" spans="1:14" ht="82.5" customHeight="1" x14ac:dyDescent="0.2">
      <c r="A3" s="353" t="s">
        <v>67</v>
      </c>
      <c r="B3" s="353"/>
      <c r="C3" s="353"/>
      <c r="D3" s="353"/>
      <c r="E3" s="353"/>
      <c r="F3" s="353"/>
      <c r="G3" s="353"/>
      <c r="H3" s="353"/>
      <c r="I3" s="353"/>
      <c r="J3" s="353"/>
      <c r="K3" s="353"/>
      <c r="L3" s="353"/>
      <c r="M3" s="353"/>
      <c r="N3" s="353"/>
    </row>
    <row r="4" spans="1:14" ht="177" customHeight="1" thickBot="1" x14ac:dyDescent="0.25">
      <c r="A4" s="354" t="s">
        <v>68</v>
      </c>
      <c r="B4" s="354"/>
      <c r="C4" s="354"/>
      <c r="D4" s="354"/>
      <c r="E4" s="354"/>
      <c r="F4" s="354"/>
      <c r="G4" s="354"/>
      <c r="H4" s="354"/>
      <c r="I4" s="354"/>
      <c r="J4" s="354"/>
      <c r="K4" s="354"/>
      <c r="L4" s="354"/>
      <c r="M4" s="354"/>
      <c r="N4" s="354"/>
    </row>
    <row r="5" spans="1:14" ht="13.5" thickBot="1" x14ac:dyDescent="0.25">
      <c r="A5" s="91">
        <v>2019</v>
      </c>
      <c r="B5" s="92" t="s">
        <v>0</v>
      </c>
      <c r="C5" s="92" t="s">
        <v>1</v>
      </c>
      <c r="D5" s="92" t="s">
        <v>2</v>
      </c>
      <c r="E5" s="92" t="s">
        <v>3</v>
      </c>
      <c r="F5" s="92" t="s">
        <v>4</v>
      </c>
      <c r="G5" s="92" t="s">
        <v>5</v>
      </c>
      <c r="H5" s="92" t="s">
        <v>6</v>
      </c>
      <c r="I5" s="92" t="s">
        <v>7</v>
      </c>
      <c r="J5" s="92" t="s">
        <v>8</v>
      </c>
      <c r="K5" s="92" t="s">
        <v>9</v>
      </c>
      <c r="L5" s="92" t="s">
        <v>10</v>
      </c>
      <c r="M5" s="92" t="s">
        <v>11</v>
      </c>
      <c r="N5" s="93" t="s">
        <v>15</v>
      </c>
    </row>
    <row r="6" spans="1:14" ht="12.75" x14ac:dyDescent="0.2">
      <c r="A6" s="94" t="s">
        <v>16</v>
      </c>
      <c r="B6" s="341">
        <v>43830</v>
      </c>
      <c r="C6" s="341"/>
      <c r="D6" s="341"/>
      <c r="E6" s="341"/>
      <c r="F6" s="341"/>
      <c r="G6" s="341"/>
      <c r="H6" s="341"/>
      <c r="I6" s="341"/>
      <c r="J6" s="341"/>
      <c r="K6" s="341"/>
      <c r="L6" s="341"/>
      <c r="M6" s="341"/>
      <c r="N6" s="342"/>
    </row>
    <row r="7" spans="1:14" ht="13.5" thickBot="1" x14ac:dyDescent="0.25">
      <c r="A7" s="95" t="s">
        <v>59</v>
      </c>
      <c r="B7" s="96" t="s">
        <v>56</v>
      </c>
      <c r="C7" s="96" t="s">
        <v>56</v>
      </c>
      <c r="D7" s="96" t="s">
        <v>56</v>
      </c>
      <c r="E7" s="96" t="s">
        <v>56</v>
      </c>
      <c r="F7" s="96" t="s">
        <v>56</v>
      </c>
      <c r="G7" s="96" t="s">
        <v>56</v>
      </c>
      <c r="H7" s="96" t="s">
        <v>56</v>
      </c>
      <c r="I7" s="96" t="s">
        <v>56</v>
      </c>
      <c r="J7" s="96" t="s">
        <v>56</v>
      </c>
      <c r="K7" s="96" t="s">
        <v>56</v>
      </c>
      <c r="L7" s="96" t="s">
        <v>56</v>
      </c>
      <c r="M7" s="182" t="s">
        <v>57</v>
      </c>
      <c r="N7" s="168"/>
    </row>
    <row r="8" spans="1:14" ht="13.5" thickBot="1" x14ac:dyDescent="0.25">
      <c r="A8" s="175" t="s">
        <v>64</v>
      </c>
      <c r="B8" s="176"/>
      <c r="C8" s="176"/>
      <c r="D8" s="176"/>
      <c r="E8" s="176"/>
      <c r="F8" s="176"/>
      <c r="G8" s="176"/>
      <c r="H8" s="176"/>
      <c r="I8" s="176"/>
      <c r="J8" s="176"/>
      <c r="K8" s="176"/>
      <c r="L8" s="176"/>
      <c r="M8" s="176"/>
      <c r="N8" s="178"/>
    </row>
    <row r="9" spans="1:14" ht="13.5" thickBot="1" x14ac:dyDescent="0.25">
      <c r="A9" s="98" t="s">
        <v>60</v>
      </c>
      <c r="B9" s="98">
        <v>0</v>
      </c>
      <c r="C9" s="98">
        <v>0</v>
      </c>
      <c r="D9" s="98">
        <v>0</v>
      </c>
      <c r="E9" s="98">
        <v>1</v>
      </c>
      <c r="F9" s="98">
        <v>1</v>
      </c>
      <c r="G9" s="98">
        <v>0</v>
      </c>
      <c r="H9" s="98">
        <v>0</v>
      </c>
      <c r="I9" s="98">
        <v>0</v>
      </c>
      <c r="J9" s="98">
        <v>0</v>
      </c>
      <c r="K9" s="98">
        <v>0</v>
      </c>
      <c r="L9" s="98">
        <v>0</v>
      </c>
      <c r="M9" s="98">
        <v>0</v>
      </c>
      <c r="N9" s="93">
        <f t="shared" ref="N9:N14" si="0">SUM(B9:M9)</f>
        <v>2</v>
      </c>
    </row>
    <row r="10" spans="1:14" ht="13.5" thickBot="1" x14ac:dyDescent="0.25">
      <c r="A10" s="98" t="s">
        <v>45</v>
      </c>
      <c r="B10" s="98">
        <v>1</v>
      </c>
      <c r="C10" s="98">
        <v>0</v>
      </c>
      <c r="D10" s="98">
        <v>0</v>
      </c>
      <c r="E10" s="98">
        <v>0</v>
      </c>
      <c r="F10" s="98">
        <v>0</v>
      </c>
      <c r="G10" s="98">
        <v>0</v>
      </c>
      <c r="H10" s="98">
        <v>0</v>
      </c>
      <c r="I10" s="98">
        <v>0</v>
      </c>
      <c r="J10" s="98">
        <v>0</v>
      </c>
      <c r="K10" s="98">
        <v>0</v>
      </c>
      <c r="L10" s="98">
        <v>0</v>
      </c>
      <c r="M10" s="98">
        <v>0</v>
      </c>
      <c r="N10" s="99">
        <f t="shared" si="0"/>
        <v>1</v>
      </c>
    </row>
    <row r="11" spans="1:14" ht="13.5" thickBot="1" x14ac:dyDescent="0.25">
      <c r="A11" s="100" t="s">
        <v>46</v>
      </c>
      <c r="B11" s="98">
        <v>0</v>
      </c>
      <c r="C11" s="98">
        <v>0</v>
      </c>
      <c r="D11" s="98">
        <v>0</v>
      </c>
      <c r="E11" s="98">
        <v>0</v>
      </c>
      <c r="F11" s="98">
        <v>0</v>
      </c>
      <c r="G11" s="98">
        <v>0</v>
      </c>
      <c r="H11" s="98">
        <v>0</v>
      </c>
      <c r="I11" s="98">
        <v>0</v>
      </c>
      <c r="J11" s="98">
        <v>0</v>
      </c>
      <c r="K11" s="98">
        <v>0</v>
      </c>
      <c r="L11" s="98">
        <v>0</v>
      </c>
      <c r="M11" s="98">
        <v>0</v>
      </c>
      <c r="N11" s="101">
        <f t="shared" si="0"/>
        <v>0</v>
      </c>
    </row>
    <row r="12" spans="1:14" ht="13.5" thickBot="1" x14ac:dyDescent="0.25">
      <c r="A12" s="19" t="s">
        <v>47</v>
      </c>
      <c r="B12" s="98">
        <v>1</v>
      </c>
      <c r="C12" s="98">
        <v>0</v>
      </c>
      <c r="D12" s="98">
        <v>0</v>
      </c>
      <c r="E12" s="98">
        <v>2</v>
      </c>
      <c r="F12" s="98">
        <v>0</v>
      </c>
      <c r="G12" s="98">
        <v>0</v>
      </c>
      <c r="H12" s="98">
        <v>0</v>
      </c>
      <c r="I12" s="98">
        <v>0</v>
      </c>
      <c r="J12" s="98">
        <v>0</v>
      </c>
      <c r="K12" s="98">
        <v>0</v>
      </c>
      <c r="L12" s="98">
        <v>0</v>
      </c>
      <c r="M12" s="98">
        <v>0</v>
      </c>
      <c r="N12" s="93">
        <f t="shared" si="0"/>
        <v>3</v>
      </c>
    </row>
    <row r="13" spans="1:14" ht="16.5" thickBot="1" x14ac:dyDescent="0.25">
      <c r="A13" s="19" t="s">
        <v>69</v>
      </c>
      <c r="B13" s="98">
        <v>0</v>
      </c>
      <c r="C13" s="98">
        <v>0</v>
      </c>
      <c r="D13" s="98">
        <v>0</v>
      </c>
      <c r="E13" s="98">
        <v>2</v>
      </c>
      <c r="F13" s="98">
        <v>0</v>
      </c>
      <c r="G13" s="98">
        <v>0</v>
      </c>
      <c r="H13" s="98">
        <v>0</v>
      </c>
      <c r="I13" s="98">
        <v>0</v>
      </c>
      <c r="J13" s="98">
        <v>0</v>
      </c>
      <c r="K13" s="98">
        <v>0</v>
      </c>
      <c r="L13" s="98">
        <v>0</v>
      </c>
      <c r="M13" s="98">
        <v>0</v>
      </c>
      <c r="N13" s="93">
        <f t="shared" si="0"/>
        <v>2</v>
      </c>
    </row>
    <row r="14" spans="1:14" ht="16.5" thickBot="1" x14ac:dyDescent="0.25">
      <c r="A14" s="19" t="s">
        <v>53</v>
      </c>
      <c r="B14" s="98">
        <v>1</v>
      </c>
      <c r="C14" s="98">
        <v>0</v>
      </c>
      <c r="D14" s="98">
        <v>0</v>
      </c>
      <c r="E14" s="98">
        <v>1</v>
      </c>
      <c r="F14" s="98">
        <v>0</v>
      </c>
      <c r="G14" s="98">
        <v>0</v>
      </c>
      <c r="H14" s="98">
        <v>0</v>
      </c>
      <c r="I14" s="98">
        <v>0</v>
      </c>
      <c r="J14" s="98">
        <v>0</v>
      </c>
      <c r="K14" s="98">
        <v>0</v>
      </c>
      <c r="L14" s="98">
        <v>0</v>
      </c>
      <c r="M14" s="98">
        <v>0</v>
      </c>
      <c r="N14" s="93">
        <f t="shared" si="0"/>
        <v>2</v>
      </c>
    </row>
    <row r="15" spans="1:14" ht="13.5" thickBot="1" x14ac:dyDescent="0.25">
      <c r="A15" s="19" t="s">
        <v>36</v>
      </c>
      <c r="B15" s="98">
        <v>3</v>
      </c>
      <c r="C15" s="98">
        <v>1</v>
      </c>
      <c r="D15" s="98">
        <v>0</v>
      </c>
      <c r="E15" s="98">
        <v>2</v>
      </c>
      <c r="F15" s="98">
        <v>1</v>
      </c>
      <c r="G15" s="98">
        <v>0</v>
      </c>
      <c r="H15" s="98">
        <v>0</v>
      </c>
      <c r="I15" s="98">
        <v>0</v>
      </c>
      <c r="J15" s="98">
        <v>0</v>
      </c>
      <c r="K15" s="98">
        <v>0</v>
      </c>
      <c r="L15" s="98">
        <v>0</v>
      </c>
      <c r="M15" s="98">
        <v>0</v>
      </c>
      <c r="N15" s="93">
        <f>SUM(B15:M15)</f>
        <v>7</v>
      </c>
    </row>
    <row r="16" spans="1:14" ht="13.5" thickBot="1" x14ac:dyDescent="0.25">
      <c r="A16" s="19" t="s">
        <v>48</v>
      </c>
      <c r="B16" s="98">
        <v>1</v>
      </c>
      <c r="C16" s="98">
        <v>0</v>
      </c>
      <c r="D16" s="98">
        <v>0</v>
      </c>
      <c r="E16" s="98">
        <v>0</v>
      </c>
      <c r="F16" s="98">
        <v>0</v>
      </c>
      <c r="G16" s="98">
        <v>0</v>
      </c>
      <c r="H16" s="98">
        <v>0</v>
      </c>
      <c r="I16" s="98">
        <v>0</v>
      </c>
      <c r="J16" s="98">
        <v>0</v>
      </c>
      <c r="K16" s="98">
        <v>0</v>
      </c>
      <c r="L16" s="98">
        <v>0</v>
      </c>
      <c r="M16" s="98">
        <v>0</v>
      </c>
      <c r="N16" s="93">
        <f>SUM(B16:M16)</f>
        <v>1</v>
      </c>
    </row>
    <row r="17" spans="1:14" ht="13.5" thickBot="1" x14ac:dyDescent="0.25">
      <c r="A17" s="103" t="s">
        <v>49</v>
      </c>
      <c r="B17" s="98">
        <v>2</v>
      </c>
      <c r="C17" s="98">
        <v>0</v>
      </c>
      <c r="D17" s="19">
        <v>1</v>
      </c>
      <c r="E17" s="19">
        <v>1</v>
      </c>
      <c r="F17" s="104">
        <v>0</v>
      </c>
      <c r="G17" s="104">
        <v>0</v>
      </c>
      <c r="H17" s="104">
        <v>0</v>
      </c>
      <c r="I17" s="104">
        <v>0</v>
      </c>
      <c r="J17" s="104">
        <v>0</v>
      </c>
      <c r="K17" s="104">
        <v>0</v>
      </c>
      <c r="L17" s="104">
        <v>0</v>
      </c>
      <c r="M17" s="104">
        <v>0</v>
      </c>
      <c r="N17" s="105">
        <f>SUM(B17:M17)</f>
        <v>4</v>
      </c>
    </row>
    <row r="18" spans="1:14" ht="13.5" thickBot="1" x14ac:dyDescent="0.25">
      <c r="A18" s="19" t="s">
        <v>50</v>
      </c>
      <c r="B18" s="98">
        <v>0</v>
      </c>
      <c r="C18" s="98">
        <v>0</v>
      </c>
      <c r="D18" s="19">
        <v>0</v>
      </c>
      <c r="E18" s="19">
        <v>0</v>
      </c>
      <c r="F18" s="19">
        <v>0</v>
      </c>
      <c r="G18" s="19">
        <v>0</v>
      </c>
      <c r="H18" s="19">
        <v>0</v>
      </c>
      <c r="I18" s="19">
        <v>0</v>
      </c>
      <c r="J18" s="19">
        <v>0</v>
      </c>
      <c r="K18" s="19">
        <v>0</v>
      </c>
      <c r="L18" s="19">
        <v>0</v>
      </c>
      <c r="M18" s="19">
        <v>0</v>
      </c>
      <c r="N18" s="93">
        <f>SUM(B18:M18)</f>
        <v>0</v>
      </c>
    </row>
    <row r="19" spans="1:14" ht="13.5" thickBot="1" x14ac:dyDescent="0.25">
      <c r="A19" s="106" t="s">
        <v>51</v>
      </c>
      <c r="B19" s="98">
        <v>2</v>
      </c>
      <c r="C19" s="98">
        <v>0</v>
      </c>
      <c r="D19" s="106">
        <v>0</v>
      </c>
      <c r="E19" s="106">
        <v>2</v>
      </c>
      <c r="F19" s="106">
        <v>0</v>
      </c>
      <c r="G19" s="106">
        <v>0</v>
      </c>
      <c r="H19" s="106">
        <v>0</v>
      </c>
      <c r="I19" s="106">
        <v>0</v>
      </c>
      <c r="J19" s="106">
        <v>0</v>
      </c>
      <c r="K19" s="106">
        <v>0</v>
      </c>
      <c r="L19" s="106">
        <v>0</v>
      </c>
      <c r="M19" s="106">
        <v>0</v>
      </c>
      <c r="N19" s="107">
        <f>SUM(B19:M19)</f>
        <v>4</v>
      </c>
    </row>
    <row r="20" spans="1:14" ht="13.5" thickBot="1" x14ac:dyDescent="0.25">
      <c r="A20" s="175" t="s">
        <v>65</v>
      </c>
      <c r="B20" s="176"/>
      <c r="C20" s="177"/>
      <c r="D20" s="176"/>
      <c r="E20" s="181"/>
      <c r="F20" s="176"/>
      <c r="G20" s="176"/>
      <c r="H20" s="183"/>
      <c r="I20" s="184"/>
      <c r="J20" s="186"/>
      <c r="K20" s="185"/>
      <c r="L20" s="187"/>
      <c r="M20" s="188"/>
      <c r="N20" s="178"/>
    </row>
    <row r="21" spans="1:14" ht="13.5" thickBot="1" x14ac:dyDescent="0.25">
      <c r="A21" s="98" t="s">
        <v>38</v>
      </c>
      <c r="B21" s="98">
        <v>1</v>
      </c>
      <c r="C21" s="108">
        <v>0</v>
      </c>
      <c r="D21" s="98">
        <v>0</v>
      </c>
      <c r="E21" s="98">
        <v>0</v>
      </c>
      <c r="F21" s="98">
        <v>1</v>
      </c>
      <c r="G21" s="98">
        <v>0</v>
      </c>
      <c r="H21" s="98">
        <v>0</v>
      </c>
      <c r="I21" s="98">
        <v>0</v>
      </c>
      <c r="J21" s="98">
        <v>0</v>
      </c>
      <c r="K21" s="98">
        <v>0</v>
      </c>
      <c r="L21" s="98">
        <v>0</v>
      </c>
      <c r="M21" s="98">
        <v>0</v>
      </c>
      <c r="N21" s="93">
        <f t="shared" ref="N21:N28" si="1">SUM(B21:M21)</f>
        <v>2</v>
      </c>
    </row>
    <row r="22" spans="1:14" ht="13.5" thickBot="1" x14ac:dyDescent="0.25">
      <c r="A22" s="19" t="s">
        <v>27</v>
      </c>
      <c r="B22" s="98">
        <v>2</v>
      </c>
      <c r="C22" s="98">
        <v>1</v>
      </c>
      <c r="D22" s="98">
        <v>0</v>
      </c>
      <c r="E22" s="98">
        <v>1</v>
      </c>
      <c r="F22" s="98">
        <v>0</v>
      </c>
      <c r="G22" s="98">
        <v>0</v>
      </c>
      <c r="H22" s="98">
        <v>0</v>
      </c>
      <c r="I22" s="98">
        <v>0</v>
      </c>
      <c r="J22" s="98">
        <v>0</v>
      </c>
      <c r="K22" s="98">
        <v>0</v>
      </c>
      <c r="L22" s="98">
        <v>0</v>
      </c>
      <c r="M22" s="98">
        <v>0</v>
      </c>
      <c r="N22" s="107">
        <f t="shared" si="1"/>
        <v>4</v>
      </c>
    </row>
    <row r="23" spans="1:14" ht="13.5" thickBot="1" x14ac:dyDescent="0.25">
      <c r="A23" s="19" t="s">
        <v>20</v>
      </c>
      <c r="B23" s="98">
        <v>1</v>
      </c>
      <c r="C23" s="98">
        <v>1</v>
      </c>
      <c r="D23" s="106">
        <v>0</v>
      </c>
      <c r="E23" s="106">
        <v>1</v>
      </c>
      <c r="F23" s="106">
        <v>0</v>
      </c>
      <c r="G23" s="106">
        <v>0</v>
      </c>
      <c r="H23" s="106">
        <v>0</v>
      </c>
      <c r="I23" s="106">
        <v>0</v>
      </c>
      <c r="J23" s="106">
        <v>0</v>
      </c>
      <c r="K23" s="106">
        <v>0</v>
      </c>
      <c r="L23" s="106">
        <v>0</v>
      </c>
      <c r="M23" s="106">
        <v>0</v>
      </c>
      <c r="N23" s="107">
        <f t="shared" si="1"/>
        <v>3</v>
      </c>
    </row>
    <row r="24" spans="1:14" ht="13.5" thickBot="1" x14ac:dyDescent="0.25">
      <c r="A24" s="19" t="s">
        <v>39</v>
      </c>
      <c r="B24" s="98">
        <v>1</v>
      </c>
      <c r="C24" s="19">
        <v>0</v>
      </c>
      <c r="D24" s="106">
        <v>0</v>
      </c>
      <c r="E24" s="106">
        <v>0</v>
      </c>
      <c r="F24" s="106">
        <v>0</v>
      </c>
      <c r="G24" s="106">
        <v>0</v>
      </c>
      <c r="H24" s="106">
        <v>0</v>
      </c>
      <c r="I24" s="106">
        <v>0</v>
      </c>
      <c r="J24" s="106">
        <v>0</v>
      </c>
      <c r="K24" s="106">
        <v>0</v>
      </c>
      <c r="L24" s="106">
        <v>0</v>
      </c>
      <c r="M24" s="106">
        <v>0</v>
      </c>
      <c r="N24" s="107">
        <f t="shared" si="1"/>
        <v>1</v>
      </c>
    </row>
    <row r="25" spans="1:14" ht="13.5" thickBot="1" x14ac:dyDescent="0.25">
      <c r="A25" s="19" t="s">
        <v>28</v>
      </c>
      <c r="B25" s="98">
        <v>4</v>
      </c>
      <c r="C25" s="98">
        <v>0</v>
      </c>
      <c r="D25" s="100">
        <v>0</v>
      </c>
      <c r="E25" s="100">
        <v>1</v>
      </c>
      <c r="F25" s="100">
        <v>0</v>
      </c>
      <c r="G25" s="100">
        <v>0</v>
      </c>
      <c r="H25" s="100">
        <v>0</v>
      </c>
      <c r="I25" s="100">
        <v>0</v>
      </c>
      <c r="J25" s="100">
        <v>0</v>
      </c>
      <c r="K25" s="100">
        <v>0</v>
      </c>
      <c r="L25" s="100">
        <v>1</v>
      </c>
      <c r="M25" s="100">
        <v>0</v>
      </c>
      <c r="N25" s="107">
        <f t="shared" si="1"/>
        <v>6</v>
      </c>
    </row>
    <row r="26" spans="1:14" ht="13.5" thickBot="1" x14ac:dyDescent="0.25">
      <c r="A26" s="19" t="s">
        <v>41</v>
      </c>
      <c r="B26" s="98">
        <v>2</v>
      </c>
      <c r="C26" s="19">
        <v>0</v>
      </c>
      <c r="D26" s="100">
        <v>0</v>
      </c>
      <c r="E26" s="100">
        <v>0</v>
      </c>
      <c r="F26" s="100">
        <v>0</v>
      </c>
      <c r="G26" s="100">
        <v>0</v>
      </c>
      <c r="H26" s="100">
        <v>0</v>
      </c>
      <c r="I26" s="100">
        <v>0</v>
      </c>
      <c r="J26" s="100">
        <v>0</v>
      </c>
      <c r="K26" s="100">
        <v>0</v>
      </c>
      <c r="L26" s="100">
        <v>0</v>
      </c>
      <c r="M26" s="100">
        <v>0</v>
      </c>
      <c r="N26" s="107">
        <f t="shared" si="1"/>
        <v>2</v>
      </c>
    </row>
    <row r="27" spans="1:14" ht="13.5" thickBot="1" x14ac:dyDescent="0.25">
      <c r="A27" s="19" t="s">
        <v>21</v>
      </c>
      <c r="B27" s="98">
        <v>1</v>
      </c>
      <c r="C27" s="98">
        <v>0</v>
      </c>
      <c r="D27" s="100">
        <v>0</v>
      </c>
      <c r="E27" s="100">
        <v>0</v>
      </c>
      <c r="F27" s="100">
        <v>0</v>
      </c>
      <c r="G27" s="100">
        <v>0</v>
      </c>
      <c r="H27" s="100">
        <v>0</v>
      </c>
      <c r="I27" s="100">
        <v>0</v>
      </c>
      <c r="J27" s="100">
        <v>0</v>
      </c>
      <c r="K27" s="100">
        <v>0</v>
      </c>
      <c r="L27" s="100">
        <v>0</v>
      </c>
      <c r="M27" s="100">
        <v>0</v>
      </c>
      <c r="N27" s="107">
        <f t="shared" si="1"/>
        <v>1</v>
      </c>
    </row>
    <row r="28" spans="1:14" ht="13.5" thickBot="1" x14ac:dyDescent="0.25">
      <c r="A28" s="100" t="s">
        <v>29</v>
      </c>
      <c r="B28" s="98">
        <v>4</v>
      </c>
      <c r="C28" s="131">
        <v>0</v>
      </c>
      <c r="D28" s="100">
        <v>0</v>
      </c>
      <c r="E28" s="100">
        <v>2</v>
      </c>
      <c r="F28" s="100">
        <v>0</v>
      </c>
      <c r="G28" s="100">
        <v>0</v>
      </c>
      <c r="H28" s="100">
        <v>0</v>
      </c>
      <c r="I28" s="100">
        <v>0</v>
      </c>
      <c r="J28" s="100">
        <v>0</v>
      </c>
      <c r="K28" s="100">
        <v>0</v>
      </c>
      <c r="L28" s="100">
        <v>0</v>
      </c>
      <c r="M28" s="100">
        <v>0</v>
      </c>
      <c r="N28" s="93">
        <f t="shared" si="1"/>
        <v>6</v>
      </c>
    </row>
    <row r="29" spans="1:14" ht="13.5" thickBot="1" x14ac:dyDescent="0.25">
      <c r="A29" s="175" t="s">
        <v>66</v>
      </c>
      <c r="B29" s="176"/>
      <c r="C29" s="179"/>
      <c r="D29" s="176"/>
      <c r="E29" s="181"/>
      <c r="F29" s="176"/>
      <c r="G29" s="176"/>
      <c r="H29" s="183"/>
      <c r="I29" s="184"/>
      <c r="J29" s="186"/>
      <c r="K29" s="185"/>
      <c r="L29" s="187"/>
      <c r="M29" s="188"/>
      <c r="N29" s="178"/>
    </row>
    <row r="30" spans="1:14" ht="16.5" thickBot="1" x14ac:dyDescent="0.25">
      <c r="A30" s="98" t="s">
        <v>54</v>
      </c>
      <c r="B30" s="47">
        <v>1</v>
      </c>
      <c r="C30" s="98">
        <v>0</v>
      </c>
      <c r="D30" s="98">
        <v>0</v>
      </c>
      <c r="E30" s="98">
        <v>1</v>
      </c>
      <c r="F30" s="98">
        <v>0</v>
      </c>
      <c r="G30" s="98">
        <v>0</v>
      </c>
      <c r="H30" s="98">
        <v>0</v>
      </c>
      <c r="I30" s="98">
        <v>0</v>
      </c>
      <c r="J30" s="98">
        <v>0</v>
      </c>
      <c r="K30" s="98">
        <v>0</v>
      </c>
      <c r="L30" s="98">
        <v>0</v>
      </c>
      <c r="M30" s="98">
        <v>0</v>
      </c>
      <c r="N30" s="99">
        <f>SUM(B30:M30)</f>
        <v>2</v>
      </c>
    </row>
    <row r="31" spans="1:14" ht="13.5" thickBot="1" x14ac:dyDescent="0.25">
      <c r="A31" s="19" t="s">
        <v>14</v>
      </c>
      <c r="B31" s="47">
        <v>1</v>
      </c>
      <c r="C31" s="19">
        <v>0</v>
      </c>
      <c r="D31" s="53">
        <v>0</v>
      </c>
      <c r="E31" s="53">
        <v>0</v>
      </c>
      <c r="F31" s="53">
        <v>0</v>
      </c>
      <c r="G31" s="53">
        <v>0</v>
      </c>
      <c r="H31" s="53">
        <v>0</v>
      </c>
      <c r="I31" s="53">
        <v>0</v>
      </c>
      <c r="J31" s="53">
        <v>0</v>
      </c>
      <c r="K31" s="53">
        <v>0</v>
      </c>
      <c r="L31" s="53">
        <v>0</v>
      </c>
      <c r="M31" s="53">
        <v>0</v>
      </c>
      <c r="N31" s="93">
        <f>SUM(B31:M31)</f>
        <v>1</v>
      </c>
    </row>
    <row r="32" spans="1:14" ht="13.5" thickBot="1" x14ac:dyDescent="0.25">
      <c r="A32" s="106" t="s">
        <v>30</v>
      </c>
      <c r="B32" s="47">
        <v>5</v>
      </c>
      <c r="C32" s="106">
        <v>5</v>
      </c>
      <c r="D32" s="53">
        <v>1</v>
      </c>
      <c r="E32" s="53">
        <v>1</v>
      </c>
      <c r="F32" s="53">
        <v>0</v>
      </c>
      <c r="G32" s="53">
        <v>0</v>
      </c>
      <c r="H32" s="53">
        <v>0</v>
      </c>
      <c r="I32" s="53">
        <v>0</v>
      </c>
      <c r="J32" s="53">
        <v>0</v>
      </c>
      <c r="K32" s="53">
        <v>0</v>
      </c>
      <c r="L32" s="53">
        <v>0</v>
      </c>
      <c r="M32" s="53">
        <v>0</v>
      </c>
      <c r="N32" s="107">
        <f>SUM(B32:M32)</f>
        <v>12</v>
      </c>
    </row>
    <row r="33" spans="1:21" ht="13.5" thickBot="1" x14ac:dyDescent="0.25">
      <c r="A33" s="106" t="s">
        <v>22</v>
      </c>
      <c r="B33" s="47">
        <v>3</v>
      </c>
      <c r="C33" s="106">
        <v>3</v>
      </c>
      <c r="D33" s="54">
        <v>2</v>
      </c>
      <c r="E33" s="54">
        <v>1</v>
      </c>
      <c r="F33" s="53">
        <v>0</v>
      </c>
      <c r="G33" s="53">
        <v>0</v>
      </c>
      <c r="H33" s="53">
        <v>0</v>
      </c>
      <c r="I33" s="53">
        <v>0</v>
      </c>
      <c r="J33" s="53">
        <v>0</v>
      </c>
      <c r="K33" s="53">
        <v>0</v>
      </c>
      <c r="L33" s="53">
        <v>0</v>
      </c>
      <c r="M33" s="53">
        <v>0</v>
      </c>
      <c r="N33" s="107">
        <f>SUM(B33:M33)</f>
        <v>9</v>
      </c>
    </row>
    <row r="34" spans="1:21" ht="13.5" thickBot="1" x14ac:dyDescent="0.25">
      <c r="A34" s="19" t="s">
        <v>43</v>
      </c>
      <c r="B34" s="47">
        <v>1</v>
      </c>
      <c r="C34" s="19">
        <v>0</v>
      </c>
      <c r="D34" s="19">
        <v>0</v>
      </c>
      <c r="E34" s="19">
        <v>1</v>
      </c>
      <c r="F34" s="19">
        <v>0</v>
      </c>
      <c r="G34" s="19">
        <v>0</v>
      </c>
      <c r="H34" s="19">
        <v>0</v>
      </c>
      <c r="I34" s="19">
        <v>0</v>
      </c>
      <c r="J34" s="19">
        <v>0</v>
      </c>
      <c r="K34" s="19">
        <v>0</v>
      </c>
      <c r="L34" s="19">
        <v>0</v>
      </c>
      <c r="M34" s="19">
        <v>0</v>
      </c>
      <c r="N34" s="93">
        <f>SUM(B34:M34)</f>
        <v>2</v>
      </c>
    </row>
    <row r="35" spans="1:21" ht="24.75" customHeight="1" x14ac:dyDescent="0.2">
      <c r="A35" s="110" t="s">
        <v>58</v>
      </c>
      <c r="B35" s="111"/>
      <c r="C35" s="111"/>
      <c r="D35" s="111"/>
      <c r="E35" s="111"/>
      <c r="F35" s="111"/>
      <c r="G35" s="111"/>
      <c r="H35" s="111"/>
      <c r="I35" s="111"/>
      <c r="J35" s="111"/>
      <c r="K35" s="111"/>
      <c r="L35" s="111"/>
      <c r="M35" s="111"/>
      <c r="N35" s="112"/>
    </row>
    <row r="36" spans="1:21" ht="47.25" customHeight="1" x14ac:dyDescent="0.2">
      <c r="A36" s="356" t="s">
        <v>55</v>
      </c>
      <c r="B36" s="357"/>
      <c r="C36" s="357"/>
      <c r="D36" s="357"/>
      <c r="E36" s="357"/>
      <c r="F36" s="357"/>
      <c r="G36" s="357"/>
      <c r="H36" s="357"/>
      <c r="I36" s="357"/>
      <c r="J36" s="357"/>
      <c r="K36" s="357"/>
      <c r="L36" s="357"/>
      <c r="M36" s="357"/>
      <c r="N36" s="357"/>
    </row>
    <row r="37" spans="1:21" x14ac:dyDescent="0.2">
      <c r="A37" s="113"/>
    </row>
    <row r="38" spans="1:21" s="79" customFormat="1" x14ac:dyDescent="0.2">
      <c r="A38" s="76"/>
      <c r="B38" s="114"/>
      <c r="O38" s="115"/>
      <c r="P38" s="115"/>
      <c r="Q38" s="115"/>
      <c r="R38" s="115"/>
      <c r="S38" s="115"/>
      <c r="T38" s="115"/>
      <c r="U38" s="115"/>
    </row>
    <row r="39" spans="1:21" s="79" customFormat="1" x14ac:dyDescent="0.2">
      <c r="A39" s="56"/>
      <c r="B39" s="57"/>
      <c r="C39" s="57"/>
      <c r="D39" s="57"/>
      <c r="E39" s="57"/>
      <c r="F39" s="57"/>
      <c r="G39" s="57"/>
      <c r="H39" s="57"/>
      <c r="I39" s="57"/>
      <c r="J39" s="57"/>
      <c r="K39" s="57"/>
      <c r="L39" s="57"/>
      <c r="M39" s="57"/>
      <c r="N39" s="58"/>
      <c r="O39" s="115"/>
      <c r="P39" s="115"/>
      <c r="Q39" s="115"/>
      <c r="R39" s="115"/>
      <c r="S39" s="115"/>
      <c r="T39" s="115"/>
      <c r="U39" s="115"/>
    </row>
    <row r="40" spans="1:21" s="79" customFormat="1" x14ac:dyDescent="0.2">
      <c r="A40" s="174"/>
      <c r="B40" s="173"/>
      <c r="C40" s="173"/>
      <c r="D40" s="173"/>
      <c r="E40" s="173"/>
      <c r="F40" s="173"/>
      <c r="G40" s="173"/>
      <c r="H40" s="173"/>
      <c r="I40" s="173"/>
      <c r="J40" s="173"/>
      <c r="K40" s="173"/>
      <c r="L40" s="173"/>
      <c r="M40" s="173"/>
      <c r="N40" s="173"/>
      <c r="O40" s="115"/>
      <c r="P40" s="115"/>
      <c r="Q40" s="115"/>
      <c r="R40" s="115"/>
      <c r="S40" s="115"/>
      <c r="T40" s="115"/>
      <c r="U40" s="115"/>
    </row>
    <row r="41" spans="1:21" s="79" customFormat="1" x14ac:dyDescent="0.2">
      <c r="A41" s="147"/>
      <c r="B41" s="147"/>
      <c r="C41" s="147"/>
      <c r="D41" s="147"/>
      <c r="E41" s="147"/>
      <c r="F41" s="147"/>
      <c r="G41" s="147"/>
      <c r="H41" s="147"/>
      <c r="I41" s="147"/>
      <c r="J41" s="147"/>
      <c r="K41" s="147"/>
      <c r="L41" s="147"/>
      <c r="M41" s="147"/>
      <c r="N41" s="147"/>
      <c r="O41" s="115"/>
      <c r="P41" s="115"/>
      <c r="Q41" s="115"/>
      <c r="R41" s="115"/>
      <c r="S41" s="115"/>
      <c r="T41" s="115"/>
      <c r="U41" s="115"/>
    </row>
    <row r="42" spans="1:21" s="79" customFormat="1" x14ac:dyDescent="0.2">
      <c r="A42" s="59" t="s">
        <v>60</v>
      </c>
      <c r="B42" s="57">
        <f t="shared" ref="B42:M52" si="2">B9</f>
        <v>0</v>
      </c>
      <c r="C42" s="57">
        <f t="shared" si="2"/>
        <v>0</v>
      </c>
      <c r="D42" s="57">
        <f t="shared" si="2"/>
        <v>0</v>
      </c>
      <c r="E42" s="57">
        <f t="shared" si="2"/>
        <v>1</v>
      </c>
      <c r="F42" s="57">
        <f t="shared" si="2"/>
        <v>1</v>
      </c>
      <c r="G42" s="57">
        <f t="shared" si="2"/>
        <v>0</v>
      </c>
      <c r="H42" s="57">
        <f t="shared" si="2"/>
        <v>0</v>
      </c>
      <c r="I42" s="57">
        <f t="shared" si="2"/>
        <v>0</v>
      </c>
      <c r="J42" s="57">
        <f t="shared" si="2"/>
        <v>0</v>
      </c>
      <c r="K42" s="57">
        <f t="shared" si="2"/>
        <v>0</v>
      </c>
      <c r="L42" s="57">
        <f t="shared" si="2"/>
        <v>0</v>
      </c>
      <c r="M42" s="57">
        <f t="shared" si="2"/>
        <v>0</v>
      </c>
      <c r="N42" s="174"/>
      <c r="O42" s="115"/>
      <c r="P42" s="115"/>
      <c r="Q42" s="115"/>
      <c r="R42" s="115"/>
      <c r="S42" s="115"/>
      <c r="T42" s="115"/>
      <c r="U42" s="115"/>
    </row>
    <row r="43" spans="1:21" s="79" customFormat="1" x14ac:dyDescent="0.2">
      <c r="A43" s="59" t="s">
        <v>45</v>
      </c>
      <c r="B43" s="57">
        <f t="shared" si="2"/>
        <v>1</v>
      </c>
      <c r="C43" s="57">
        <f t="shared" si="2"/>
        <v>0</v>
      </c>
      <c r="D43" s="57">
        <f t="shared" si="2"/>
        <v>0</v>
      </c>
      <c r="E43" s="57">
        <f t="shared" si="2"/>
        <v>0</v>
      </c>
      <c r="F43" s="57">
        <f t="shared" si="2"/>
        <v>0</v>
      </c>
      <c r="G43" s="57">
        <f t="shared" si="2"/>
        <v>0</v>
      </c>
      <c r="H43" s="57">
        <f t="shared" si="2"/>
        <v>0</v>
      </c>
      <c r="I43" s="57">
        <f t="shared" si="2"/>
        <v>0</v>
      </c>
      <c r="J43" s="57">
        <f t="shared" si="2"/>
        <v>0</v>
      </c>
      <c r="K43" s="57">
        <f t="shared" si="2"/>
        <v>0</v>
      </c>
      <c r="L43" s="57">
        <f t="shared" si="2"/>
        <v>0</v>
      </c>
      <c r="M43" s="57">
        <f t="shared" si="2"/>
        <v>0</v>
      </c>
      <c r="N43" s="148"/>
      <c r="O43" s="115"/>
      <c r="P43" s="115"/>
      <c r="Q43" s="115"/>
      <c r="R43" s="115"/>
      <c r="S43" s="115"/>
      <c r="T43" s="115"/>
      <c r="U43" s="115"/>
    </row>
    <row r="44" spans="1:21" s="79" customFormat="1" x14ac:dyDescent="0.2">
      <c r="A44" s="59" t="s">
        <v>35</v>
      </c>
      <c r="B44" s="59">
        <f t="shared" si="2"/>
        <v>0</v>
      </c>
      <c r="C44" s="59">
        <f t="shared" si="2"/>
        <v>0</v>
      </c>
      <c r="D44" s="59">
        <f t="shared" si="2"/>
        <v>0</v>
      </c>
      <c r="E44" s="59">
        <f t="shared" si="2"/>
        <v>0</v>
      </c>
      <c r="F44" s="59">
        <f t="shared" si="2"/>
        <v>0</v>
      </c>
      <c r="G44" s="59">
        <f t="shared" si="2"/>
        <v>0</v>
      </c>
      <c r="H44" s="59">
        <f t="shared" si="2"/>
        <v>0</v>
      </c>
      <c r="I44" s="59">
        <f t="shared" si="2"/>
        <v>0</v>
      </c>
      <c r="J44" s="59">
        <f t="shared" si="2"/>
        <v>0</v>
      </c>
      <c r="K44" s="59">
        <f t="shared" si="2"/>
        <v>0</v>
      </c>
      <c r="L44" s="59">
        <f t="shared" si="2"/>
        <v>0</v>
      </c>
      <c r="M44" s="59">
        <f t="shared" si="2"/>
        <v>0</v>
      </c>
      <c r="N44" s="148"/>
      <c r="O44" s="115"/>
      <c r="P44" s="115"/>
      <c r="Q44" s="115"/>
      <c r="R44" s="115"/>
      <c r="S44" s="115"/>
      <c r="T44" s="115"/>
      <c r="U44" s="115"/>
    </row>
    <row r="45" spans="1:21" s="79" customFormat="1" x14ac:dyDescent="0.2">
      <c r="A45" s="59" t="s">
        <v>23</v>
      </c>
      <c r="B45" s="57">
        <f t="shared" si="2"/>
        <v>1</v>
      </c>
      <c r="C45" s="57">
        <f t="shared" si="2"/>
        <v>0</v>
      </c>
      <c r="D45" s="57">
        <f t="shared" si="2"/>
        <v>0</v>
      </c>
      <c r="E45" s="57">
        <f t="shared" si="2"/>
        <v>2</v>
      </c>
      <c r="F45" s="57">
        <f t="shared" si="2"/>
        <v>0</v>
      </c>
      <c r="G45" s="57">
        <f t="shared" si="2"/>
        <v>0</v>
      </c>
      <c r="H45" s="57">
        <f t="shared" si="2"/>
        <v>0</v>
      </c>
      <c r="I45" s="57">
        <f t="shared" si="2"/>
        <v>0</v>
      </c>
      <c r="J45" s="57">
        <f t="shared" si="2"/>
        <v>0</v>
      </c>
      <c r="K45" s="57">
        <f t="shared" si="2"/>
        <v>0</v>
      </c>
      <c r="L45" s="57">
        <f t="shared" si="2"/>
        <v>0</v>
      </c>
      <c r="M45" s="57">
        <f t="shared" si="2"/>
        <v>0</v>
      </c>
      <c r="N45" s="148"/>
      <c r="O45" s="115"/>
      <c r="P45" s="115"/>
      <c r="Q45" s="115"/>
      <c r="R45" s="115"/>
      <c r="S45" s="115"/>
      <c r="T45" s="115"/>
      <c r="U45" s="115"/>
    </row>
    <row r="46" spans="1:21" s="79" customFormat="1" x14ac:dyDescent="0.2">
      <c r="A46" s="167" t="s">
        <v>70</v>
      </c>
      <c r="B46" s="57">
        <f t="shared" si="2"/>
        <v>0</v>
      </c>
      <c r="C46" s="57">
        <f t="shared" si="2"/>
        <v>0</v>
      </c>
      <c r="D46" s="57">
        <f t="shared" si="2"/>
        <v>0</v>
      </c>
      <c r="E46" s="57">
        <f t="shared" si="2"/>
        <v>2</v>
      </c>
      <c r="F46" s="57">
        <f t="shared" si="2"/>
        <v>0</v>
      </c>
      <c r="G46" s="57">
        <f t="shared" si="2"/>
        <v>0</v>
      </c>
      <c r="H46" s="57">
        <f t="shared" si="2"/>
        <v>0</v>
      </c>
      <c r="I46" s="57">
        <f t="shared" si="2"/>
        <v>0</v>
      </c>
      <c r="J46" s="57">
        <f t="shared" si="2"/>
        <v>0</v>
      </c>
      <c r="K46" s="57">
        <f t="shared" si="2"/>
        <v>0</v>
      </c>
      <c r="L46" s="57">
        <f t="shared" si="2"/>
        <v>0</v>
      </c>
      <c r="M46" s="57">
        <f t="shared" si="2"/>
        <v>0</v>
      </c>
      <c r="N46" s="148"/>
      <c r="O46" s="115"/>
      <c r="P46" s="115"/>
      <c r="Q46" s="115"/>
      <c r="R46" s="115"/>
      <c r="S46" s="115"/>
      <c r="T46" s="115"/>
      <c r="U46" s="115"/>
    </row>
    <row r="47" spans="1:21" s="79" customFormat="1" x14ac:dyDescent="0.2">
      <c r="A47" s="59" t="s">
        <v>13</v>
      </c>
      <c r="B47" s="57">
        <f t="shared" si="2"/>
        <v>1</v>
      </c>
      <c r="C47" s="57">
        <f t="shared" si="2"/>
        <v>0</v>
      </c>
      <c r="D47" s="57">
        <f t="shared" si="2"/>
        <v>0</v>
      </c>
      <c r="E47" s="57">
        <f t="shared" si="2"/>
        <v>1</v>
      </c>
      <c r="F47" s="57">
        <f t="shared" si="2"/>
        <v>0</v>
      </c>
      <c r="G47" s="57">
        <f t="shared" si="2"/>
        <v>0</v>
      </c>
      <c r="H47" s="57">
        <f t="shared" si="2"/>
        <v>0</v>
      </c>
      <c r="I47" s="57">
        <f t="shared" si="2"/>
        <v>0</v>
      </c>
      <c r="J47" s="57">
        <f t="shared" si="2"/>
        <v>0</v>
      </c>
      <c r="K47" s="57">
        <f t="shared" si="2"/>
        <v>0</v>
      </c>
      <c r="L47" s="57">
        <f t="shared" si="2"/>
        <v>0</v>
      </c>
      <c r="M47" s="57">
        <f t="shared" si="2"/>
        <v>0</v>
      </c>
      <c r="N47" s="148"/>
      <c r="O47" s="115"/>
      <c r="P47" s="115"/>
      <c r="Q47" s="115"/>
      <c r="R47" s="115"/>
      <c r="S47" s="115"/>
      <c r="T47" s="115"/>
      <c r="U47" s="115"/>
    </row>
    <row r="48" spans="1:21" s="79" customFormat="1" x14ac:dyDescent="0.2">
      <c r="A48" s="60" t="s">
        <v>36</v>
      </c>
      <c r="B48" s="61">
        <f t="shared" si="2"/>
        <v>3</v>
      </c>
      <c r="C48" s="61">
        <f t="shared" si="2"/>
        <v>1</v>
      </c>
      <c r="D48" s="61">
        <f t="shared" si="2"/>
        <v>0</v>
      </c>
      <c r="E48" s="61">
        <f t="shared" si="2"/>
        <v>2</v>
      </c>
      <c r="F48" s="61">
        <f t="shared" si="2"/>
        <v>1</v>
      </c>
      <c r="G48" s="61">
        <f t="shared" si="2"/>
        <v>0</v>
      </c>
      <c r="H48" s="61">
        <f t="shared" si="2"/>
        <v>0</v>
      </c>
      <c r="I48" s="61">
        <f t="shared" si="2"/>
        <v>0</v>
      </c>
      <c r="J48" s="61">
        <f t="shared" si="2"/>
        <v>0</v>
      </c>
      <c r="K48" s="61">
        <f t="shared" si="2"/>
        <v>0</v>
      </c>
      <c r="L48" s="61">
        <f t="shared" si="2"/>
        <v>0</v>
      </c>
      <c r="M48" s="61">
        <f t="shared" si="2"/>
        <v>0</v>
      </c>
      <c r="N48" s="148"/>
      <c r="O48" s="115"/>
      <c r="P48" s="115"/>
      <c r="Q48" s="115"/>
      <c r="R48" s="115"/>
      <c r="S48" s="115"/>
      <c r="T48" s="115"/>
      <c r="U48" s="115"/>
    </row>
    <row r="49" spans="1:23" s="79" customFormat="1" ht="12" customHeight="1" x14ac:dyDescent="0.2">
      <c r="A49" s="60" t="s">
        <v>37</v>
      </c>
      <c r="B49" s="57">
        <f t="shared" si="2"/>
        <v>1</v>
      </c>
      <c r="C49" s="57">
        <f t="shared" si="2"/>
        <v>0</v>
      </c>
      <c r="D49" s="57">
        <f t="shared" si="2"/>
        <v>0</v>
      </c>
      <c r="E49" s="57">
        <f t="shared" si="2"/>
        <v>0</v>
      </c>
      <c r="F49" s="57">
        <f t="shared" si="2"/>
        <v>0</v>
      </c>
      <c r="G49" s="57">
        <f t="shared" si="2"/>
        <v>0</v>
      </c>
      <c r="H49" s="57">
        <f t="shared" si="2"/>
        <v>0</v>
      </c>
      <c r="I49" s="57">
        <f t="shared" si="2"/>
        <v>0</v>
      </c>
      <c r="J49" s="57">
        <f t="shared" si="2"/>
        <v>0</v>
      </c>
      <c r="K49" s="57">
        <f t="shared" si="2"/>
        <v>0</v>
      </c>
      <c r="L49" s="57">
        <f t="shared" si="2"/>
        <v>0</v>
      </c>
      <c r="M49" s="57">
        <f t="shared" si="2"/>
        <v>0</v>
      </c>
      <c r="N49" s="148"/>
      <c r="O49" s="115"/>
      <c r="P49" s="115"/>
      <c r="R49" s="115"/>
      <c r="S49" s="115"/>
      <c r="T49" s="115"/>
      <c r="U49" s="115"/>
      <c r="W49" s="117"/>
    </row>
    <row r="50" spans="1:23" s="79" customFormat="1" x14ac:dyDescent="0.2">
      <c r="A50" s="59" t="s">
        <v>25</v>
      </c>
      <c r="B50" s="57">
        <f t="shared" si="2"/>
        <v>2</v>
      </c>
      <c r="C50" s="57">
        <f t="shared" si="2"/>
        <v>0</v>
      </c>
      <c r="D50" s="57">
        <f t="shared" si="2"/>
        <v>1</v>
      </c>
      <c r="E50" s="57">
        <f t="shared" si="2"/>
        <v>1</v>
      </c>
      <c r="F50" s="57">
        <f t="shared" si="2"/>
        <v>0</v>
      </c>
      <c r="G50" s="57">
        <f t="shared" si="2"/>
        <v>0</v>
      </c>
      <c r="H50" s="57">
        <f t="shared" si="2"/>
        <v>0</v>
      </c>
      <c r="I50" s="57">
        <f t="shared" si="2"/>
        <v>0</v>
      </c>
      <c r="J50" s="57">
        <f t="shared" si="2"/>
        <v>0</v>
      </c>
      <c r="K50" s="57">
        <f t="shared" si="2"/>
        <v>0</v>
      </c>
      <c r="L50" s="57">
        <f t="shared" si="2"/>
        <v>0</v>
      </c>
      <c r="M50" s="57">
        <f t="shared" si="2"/>
        <v>0</v>
      </c>
      <c r="N50" s="148"/>
      <c r="O50" s="115"/>
      <c r="P50" s="115"/>
      <c r="R50" s="115"/>
      <c r="S50" s="115"/>
      <c r="T50" s="115"/>
      <c r="U50" s="115"/>
    </row>
    <row r="51" spans="1:23" s="79" customFormat="1" x14ac:dyDescent="0.2">
      <c r="A51" s="59" t="s">
        <v>26</v>
      </c>
      <c r="B51" s="57">
        <f t="shared" si="2"/>
        <v>0</v>
      </c>
      <c r="C51" s="57">
        <f t="shared" si="2"/>
        <v>0</v>
      </c>
      <c r="D51" s="57">
        <f t="shared" si="2"/>
        <v>0</v>
      </c>
      <c r="E51" s="57">
        <f t="shared" si="2"/>
        <v>0</v>
      </c>
      <c r="F51" s="57">
        <f t="shared" si="2"/>
        <v>0</v>
      </c>
      <c r="G51" s="57">
        <f t="shared" si="2"/>
        <v>0</v>
      </c>
      <c r="H51" s="57">
        <f t="shared" si="2"/>
        <v>0</v>
      </c>
      <c r="I51" s="57">
        <f t="shared" si="2"/>
        <v>0</v>
      </c>
      <c r="J51" s="57">
        <f t="shared" si="2"/>
        <v>0</v>
      </c>
      <c r="K51" s="57">
        <f t="shared" si="2"/>
        <v>0</v>
      </c>
      <c r="L51" s="57">
        <f t="shared" si="2"/>
        <v>0</v>
      </c>
      <c r="M51" s="57">
        <f t="shared" si="2"/>
        <v>0</v>
      </c>
      <c r="N51" s="148"/>
      <c r="O51" s="115"/>
      <c r="P51" s="115"/>
      <c r="R51" s="115"/>
      <c r="S51" s="115"/>
      <c r="T51" s="115"/>
      <c r="U51" s="115"/>
    </row>
    <row r="52" spans="1:23" s="79" customFormat="1" x14ac:dyDescent="0.2">
      <c r="A52" s="59" t="s">
        <v>34</v>
      </c>
      <c r="B52" s="57">
        <f t="shared" si="2"/>
        <v>2</v>
      </c>
      <c r="C52" s="57">
        <f t="shared" si="2"/>
        <v>0</v>
      </c>
      <c r="D52" s="57">
        <f t="shared" si="2"/>
        <v>0</v>
      </c>
      <c r="E52" s="57">
        <f t="shared" si="2"/>
        <v>2</v>
      </c>
      <c r="F52" s="57">
        <f t="shared" si="2"/>
        <v>0</v>
      </c>
      <c r="G52" s="57">
        <f t="shared" si="2"/>
        <v>0</v>
      </c>
      <c r="H52" s="57">
        <f t="shared" si="2"/>
        <v>0</v>
      </c>
      <c r="I52" s="57">
        <f t="shared" si="2"/>
        <v>0</v>
      </c>
      <c r="J52" s="57">
        <f t="shared" si="2"/>
        <v>0</v>
      </c>
      <c r="K52" s="57">
        <f t="shared" si="2"/>
        <v>0</v>
      </c>
      <c r="L52" s="57">
        <f t="shared" si="2"/>
        <v>0</v>
      </c>
      <c r="M52" s="57">
        <f t="shared" si="2"/>
        <v>0</v>
      </c>
      <c r="N52" s="148"/>
      <c r="O52" s="115"/>
      <c r="P52" s="115"/>
      <c r="Q52" s="78"/>
      <c r="R52" s="115"/>
      <c r="S52" s="115"/>
      <c r="T52" s="115"/>
      <c r="U52" s="115"/>
    </row>
    <row r="53" spans="1:23" s="79" customFormat="1" x14ac:dyDescent="0.2">
      <c r="A53" s="59" t="s">
        <v>38</v>
      </c>
      <c r="B53" s="57">
        <f t="shared" ref="B53:M60" si="3">B21</f>
        <v>1</v>
      </c>
      <c r="C53" s="57">
        <f t="shared" si="3"/>
        <v>0</v>
      </c>
      <c r="D53" s="57">
        <f t="shared" si="3"/>
        <v>0</v>
      </c>
      <c r="E53" s="57">
        <f t="shared" si="3"/>
        <v>0</v>
      </c>
      <c r="F53" s="57">
        <f t="shared" si="3"/>
        <v>1</v>
      </c>
      <c r="G53" s="57">
        <f t="shared" si="3"/>
        <v>0</v>
      </c>
      <c r="H53" s="57">
        <f t="shared" si="3"/>
        <v>0</v>
      </c>
      <c r="I53" s="57">
        <f t="shared" si="3"/>
        <v>0</v>
      </c>
      <c r="J53" s="57">
        <f t="shared" si="3"/>
        <v>0</v>
      </c>
      <c r="K53" s="57">
        <f t="shared" si="3"/>
        <v>0</v>
      </c>
      <c r="L53" s="57">
        <f t="shared" si="3"/>
        <v>0</v>
      </c>
      <c r="M53" s="57">
        <f t="shared" si="3"/>
        <v>0</v>
      </c>
      <c r="N53" s="148"/>
      <c r="O53" s="115"/>
      <c r="P53" s="115"/>
      <c r="Q53" s="78"/>
      <c r="R53" s="115"/>
      <c r="S53" s="115"/>
      <c r="T53" s="115"/>
      <c r="U53" s="115"/>
    </row>
    <row r="54" spans="1:23" s="79" customFormat="1" x14ac:dyDescent="0.2">
      <c r="A54" s="59" t="s">
        <v>27</v>
      </c>
      <c r="B54" s="57">
        <f t="shared" si="3"/>
        <v>2</v>
      </c>
      <c r="C54" s="57">
        <f t="shared" si="3"/>
        <v>1</v>
      </c>
      <c r="D54" s="57">
        <f t="shared" si="3"/>
        <v>0</v>
      </c>
      <c r="E54" s="57">
        <f t="shared" si="3"/>
        <v>1</v>
      </c>
      <c r="F54" s="57">
        <f t="shared" si="3"/>
        <v>0</v>
      </c>
      <c r="G54" s="57">
        <f t="shared" si="3"/>
        <v>0</v>
      </c>
      <c r="H54" s="57">
        <f t="shared" si="3"/>
        <v>0</v>
      </c>
      <c r="I54" s="57">
        <f t="shared" si="3"/>
        <v>0</v>
      </c>
      <c r="J54" s="57">
        <f t="shared" si="3"/>
        <v>0</v>
      </c>
      <c r="K54" s="57">
        <f t="shared" si="3"/>
        <v>0</v>
      </c>
      <c r="L54" s="57">
        <f t="shared" si="3"/>
        <v>0</v>
      </c>
      <c r="M54" s="57">
        <f t="shared" si="3"/>
        <v>0</v>
      </c>
      <c r="N54" s="148"/>
      <c r="O54" s="115"/>
      <c r="P54" s="115"/>
      <c r="Q54" s="78"/>
      <c r="R54" s="115"/>
      <c r="S54" s="115"/>
      <c r="T54" s="115"/>
      <c r="U54" s="115"/>
    </row>
    <row r="55" spans="1:23" s="79" customFormat="1" x14ac:dyDescent="0.2">
      <c r="A55" s="59" t="s">
        <v>20</v>
      </c>
      <c r="B55" s="57">
        <f t="shared" si="3"/>
        <v>1</v>
      </c>
      <c r="C55" s="57">
        <f t="shared" si="3"/>
        <v>1</v>
      </c>
      <c r="D55" s="57">
        <f t="shared" si="3"/>
        <v>0</v>
      </c>
      <c r="E55" s="57">
        <f t="shared" si="3"/>
        <v>1</v>
      </c>
      <c r="F55" s="57">
        <f t="shared" si="3"/>
        <v>0</v>
      </c>
      <c r="G55" s="57">
        <f t="shared" si="3"/>
        <v>0</v>
      </c>
      <c r="H55" s="57">
        <f t="shared" si="3"/>
        <v>0</v>
      </c>
      <c r="I55" s="57">
        <f t="shared" si="3"/>
        <v>0</v>
      </c>
      <c r="J55" s="57">
        <f t="shared" si="3"/>
        <v>0</v>
      </c>
      <c r="K55" s="57">
        <f t="shared" si="3"/>
        <v>0</v>
      </c>
      <c r="L55" s="57">
        <f t="shared" si="3"/>
        <v>0</v>
      </c>
      <c r="M55" s="57">
        <f t="shared" si="3"/>
        <v>0</v>
      </c>
      <c r="N55" s="148"/>
      <c r="O55" s="115"/>
      <c r="P55" s="115"/>
      <c r="Q55" s="78"/>
      <c r="R55" s="115"/>
      <c r="S55" s="115"/>
      <c r="T55" s="115"/>
      <c r="U55" s="115"/>
    </row>
    <row r="56" spans="1:23" s="79" customFormat="1" x14ac:dyDescent="0.2">
      <c r="A56" s="59" t="s">
        <v>39</v>
      </c>
      <c r="B56" s="57">
        <f t="shared" si="3"/>
        <v>1</v>
      </c>
      <c r="C56" s="57">
        <f t="shared" si="3"/>
        <v>0</v>
      </c>
      <c r="D56" s="57">
        <f t="shared" si="3"/>
        <v>0</v>
      </c>
      <c r="E56" s="57">
        <f t="shared" si="3"/>
        <v>0</v>
      </c>
      <c r="F56" s="57">
        <f t="shared" si="3"/>
        <v>0</v>
      </c>
      <c r="G56" s="57">
        <f t="shared" si="3"/>
        <v>0</v>
      </c>
      <c r="H56" s="57">
        <f t="shared" si="3"/>
        <v>0</v>
      </c>
      <c r="I56" s="57">
        <f t="shared" si="3"/>
        <v>0</v>
      </c>
      <c r="J56" s="57">
        <f t="shared" si="3"/>
        <v>0</v>
      </c>
      <c r="K56" s="57">
        <f t="shared" si="3"/>
        <v>0</v>
      </c>
      <c r="L56" s="57">
        <f t="shared" si="3"/>
        <v>0</v>
      </c>
      <c r="M56" s="57">
        <f t="shared" si="3"/>
        <v>0</v>
      </c>
      <c r="N56" s="148"/>
      <c r="O56" s="115"/>
      <c r="P56" s="115"/>
      <c r="Q56" s="78"/>
      <c r="R56" s="115"/>
      <c r="S56" s="115"/>
      <c r="T56" s="115"/>
      <c r="U56" s="115"/>
    </row>
    <row r="57" spans="1:23" s="79" customFormat="1" x14ac:dyDescent="0.2">
      <c r="A57" s="59" t="s">
        <v>28</v>
      </c>
      <c r="B57" s="57">
        <f t="shared" si="3"/>
        <v>4</v>
      </c>
      <c r="C57" s="57">
        <f t="shared" si="3"/>
        <v>0</v>
      </c>
      <c r="D57" s="57">
        <f t="shared" si="3"/>
        <v>0</v>
      </c>
      <c r="E57" s="57">
        <f t="shared" si="3"/>
        <v>1</v>
      </c>
      <c r="F57" s="57">
        <f t="shared" si="3"/>
        <v>0</v>
      </c>
      <c r="G57" s="57">
        <f t="shared" si="3"/>
        <v>0</v>
      </c>
      <c r="H57" s="57">
        <f t="shared" si="3"/>
        <v>0</v>
      </c>
      <c r="I57" s="57">
        <f t="shared" si="3"/>
        <v>0</v>
      </c>
      <c r="J57" s="57">
        <f t="shared" si="3"/>
        <v>0</v>
      </c>
      <c r="K57" s="57">
        <f t="shared" si="3"/>
        <v>0</v>
      </c>
      <c r="L57" s="57">
        <f t="shared" si="3"/>
        <v>1</v>
      </c>
      <c r="M57" s="57">
        <f t="shared" si="3"/>
        <v>0</v>
      </c>
      <c r="N57" s="148"/>
      <c r="O57" s="115"/>
      <c r="P57" s="115"/>
      <c r="Q57" s="78"/>
      <c r="R57" s="115"/>
      <c r="S57" s="115"/>
      <c r="T57" s="115"/>
      <c r="U57" s="115"/>
    </row>
    <row r="58" spans="1:23" s="79" customFormat="1" x14ac:dyDescent="0.2">
      <c r="A58" s="59" t="s">
        <v>41</v>
      </c>
      <c r="B58" s="59">
        <f t="shared" si="3"/>
        <v>2</v>
      </c>
      <c r="C58" s="59">
        <f t="shared" si="3"/>
        <v>0</v>
      </c>
      <c r="D58" s="59">
        <f t="shared" si="3"/>
        <v>0</v>
      </c>
      <c r="E58" s="59">
        <f t="shared" si="3"/>
        <v>0</v>
      </c>
      <c r="F58" s="59">
        <f t="shared" si="3"/>
        <v>0</v>
      </c>
      <c r="G58" s="59">
        <f t="shared" si="3"/>
        <v>0</v>
      </c>
      <c r="H58" s="59">
        <f t="shared" si="3"/>
        <v>0</v>
      </c>
      <c r="I58" s="59">
        <f t="shared" si="3"/>
        <v>0</v>
      </c>
      <c r="J58" s="59">
        <f t="shared" si="3"/>
        <v>0</v>
      </c>
      <c r="K58" s="59">
        <f t="shared" si="3"/>
        <v>0</v>
      </c>
      <c r="L58" s="59">
        <f t="shared" si="3"/>
        <v>0</v>
      </c>
      <c r="M58" s="59">
        <f t="shared" si="3"/>
        <v>0</v>
      </c>
      <c r="N58" s="148"/>
      <c r="O58" s="115"/>
      <c r="P58" s="115"/>
      <c r="R58" s="115"/>
      <c r="S58" s="115"/>
      <c r="T58" s="115"/>
      <c r="U58" s="115"/>
    </row>
    <row r="59" spans="1:23" s="79" customFormat="1" x14ac:dyDescent="0.2">
      <c r="A59" s="59" t="s">
        <v>21</v>
      </c>
      <c r="B59" s="57">
        <f t="shared" si="3"/>
        <v>1</v>
      </c>
      <c r="C59" s="57">
        <f t="shared" si="3"/>
        <v>0</v>
      </c>
      <c r="D59" s="57">
        <f t="shared" si="3"/>
        <v>0</v>
      </c>
      <c r="E59" s="57">
        <f t="shared" si="3"/>
        <v>0</v>
      </c>
      <c r="F59" s="57">
        <f t="shared" si="3"/>
        <v>0</v>
      </c>
      <c r="G59" s="57">
        <f t="shared" si="3"/>
        <v>0</v>
      </c>
      <c r="H59" s="57">
        <f t="shared" si="3"/>
        <v>0</v>
      </c>
      <c r="I59" s="57">
        <f t="shared" si="3"/>
        <v>0</v>
      </c>
      <c r="J59" s="57">
        <f t="shared" si="3"/>
        <v>0</v>
      </c>
      <c r="K59" s="57">
        <f t="shared" si="3"/>
        <v>0</v>
      </c>
      <c r="L59" s="57">
        <f t="shared" si="3"/>
        <v>0</v>
      </c>
      <c r="M59" s="57">
        <f t="shared" si="3"/>
        <v>0</v>
      </c>
      <c r="N59" s="148"/>
      <c r="O59" s="115"/>
      <c r="P59" s="115"/>
      <c r="R59" s="115"/>
      <c r="S59" s="115"/>
      <c r="T59" s="115"/>
      <c r="U59" s="115"/>
    </row>
    <row r="60" spans="1:23" s="79" customFormat="1" x14ac:dyDescent="0.2">
      <c r="A60" s="59" t="s">
        <v>29</v>
      </c>
      <c r="B60" s="57">
        <f t="shared" si="3"/>
        <v>4</v>
      </c>
      <c r="C60" s="57">
        <f t="shared" si="3"/>
        <v>0</v>
      </c>
      <c r="D60" s="57">
        <f t="shared" si="3"/>
        <v>0</v>
      </c>
      <c r="E60" s="57">
        <f t="shared" si="3"/>
        <v>2</v>
      </c>
      <c r="F60" s="57">
        <f t="shared" si="3"/>
        <v>0</v>
      </c>
      <c r="G60" s="57">
        <f t="shared" si="3"/>
        <v>0</v>
      </c>
      <c r="H60" s="57">
        <f t="shared" si="3"/>
        <v>0</v>
      </c>
      <c r="I60" s="57">
        <f t="shared" si="3"/>
        <v>0</v>
      </c>
      <c r="J60" s="57">
        <f t="shared" si="3"/>
        <v>0</v>
      </c>
      <c r="K60" s="57">
        <f t="shared" si="3"/>
        <v>0</v>
      </c>
      <c r="L60" s="57">
        <f t="shared" si="3"/>
        <v>0</v>
      </c>
      <c r="M60" s="57">
        <f t="shared" si="3"/>
        <v>0</v>
      </c>
      <c r="N60" s="148"/>
      <c r="O60" s="115"/>
      <c r="P60" s="115"/>
      <c r="R60" s="115"/>
      <c r="S60" s="115"/>
      <c r="T60" s="115"/>
      <c r="U60" s="115"/>
    </row>
    <row r="61" spans="1:23" s="79" customFormat="1" x14ac:dyDescent="0.2">
      <c r="A61" s="59" t="s">
        <v>12</v>
      </c>
      <c r="B61" s="57">
        <f t="shared" ref="B61:M65" si="4">B30</f>
        <v>1</v>
      </c>
      <c r="C61" s="57">
        <f t="shared" si="4"/>
        <v>0</v>
      </c>
      <c r="D61" s="57">
        <f t="shared" si="4"/>
        <v>0</v>
      </c>
      <c r="E61" s="57">
        <f t="shared" si="4"/>
        <v>1</v>
      </c>
      <c r="F61" s="57">
        <f t="shared" si="4"/>
        <v>0</v>
      </c>
      <c r="G61" s="57">
        <f t="shared" si="4"/>
        <v>0</v>
      </c>
      <c r="H61" s="57">
        <f t="shared" si="4"/>
        <v>0</v>
      </c>
      <c r="I61" s="57">
        <f t="shared" si="4"/>
        <v>0</v>
      </c>
      <c r="J61" s="57">
        <f t="shared" si="4"/>
        <v>0</v>
      </c>
      <c r="K61" s="57">
        <f t="shared" si="4"/>
        <v>0</v>
      </c>
      <c r="L61" s="57">
        <f t="shared" si="4"/>
        <v>0</v>
      </c>
      <c r="M61" s="57">
        <f t="shared" si="4"/>
        <v>0</v>
      </c>
      <c r="N61" s="148"/>
      <c r="O61" s="115"/>
      <c r="P61" s="115"/>
      <c r="R61" s="115"/>
      <c r="S61" s="115"/>
      <c r="T61" s="115"/>
      <c r="U61" s="115"/>
    </row>
    <row r="62" spans="1:23" s="79" customFormat="1" x14ac:dyDescent="0.2">
      <c r="A62" s="59" t="s">
        <v>14</v>
      </c>
      <c r="B62" s="57">
        <f t="shared" si="4"/>
        <v>1</v>
      </c>
      <c r="C62" s="57">
        <f t="shared" si="4"/>
        <v>0</v>
      </c>
      <c r="D62" s="57">
        <f t="shared" si="4"/>
        <v>0</v>
      </c>
      <c r="E62" s="57">
        <f t="shared" si="4"/>
        <v>0</v>
      </c>
      <c r="F62" s="57">
        <f t="shared" si="4"/>
        <v>0</v>
      </c>
      <c r="G62" s="57">
        <f t="shared" si="4"/>
        <v>0</v>
      </c>
      <c r="H62" s="57">
        <f t="shared" si="4"/>
        <v>0</v>
      </c>
      <c r="I62" s="57">
        <f t="shared" si="4"/>
        <v>0</v>
      </c>
      <c r="J62" s="57">
        <f t="shared" si="4"/>
        <v>0</v>
      </c>
      <c r="K62" s="57">
        <f t="shared" si="4"/>
        <v>0</v>
      </c>
      <c r="L62" s="57">
        <f t="shared" si="4"/>
        <v>0</v>
      </c>
      <c r="M62" s="57">
        <f t="shared" si="4"/>
        <v>0</v>
      </c>
      <c r="N62" s="148"/>
      <c r="O62" s="115"/>
      <c r="P62" s="115"/>
      <c r="R62" s="115"/>
      <c r="S62" s="115"/>
      <c r="T62" s="115"/>
      <c r="U62" s="115"/>
    </row>
    <row r="63" spans="1:23" s="79" customFormat="1" x14ac:dyDescent="0.2">
      <c r="A63" s="81" t="s">
        <v>30</v>
      </c>
      <c r="B63" s="57">
        <f t="shared" si="4"/>
        <v>5</v>
      </c>
      <c r="C63" s="57">
        <f t="shared" si="4"/>
        <v>5</v>
      </c>
      <c r="D63" s="57">
        <f t="shared" si="4"/>
        <v>1</v>
      </c>
      <c r="E63" s="57">
        <f t="shared" si="4"/>
        <v>1</v>
      </c>
      <c r="F63" s="57">
        <f t="shared" si="4"/>
        <v>0</v>
      </c>
      <c r="G63" s="57">
        <f t="shared" si="4"/>
        <v>0</v>
      </c>
      <c r="H63" s="57">
        <f t="shared" si="4"/>
        <v>0</v>
      </c>
      <c r="I63" s="57">
        <f t="shared" si="4"/>
        <v>0</v>
      </c>
      <c r="J63" s="57">
        <f t="shared" si="4"/>
        <v>0</v>
      </c>
      <c r="K63" s="57">
        <f t="shared" si="4"/>
        <v>0</v>
      </c>
      <c r="L63" s="57">
        <f t="shared" si="4"/>
        <v>0</v>
      </c>
      <c r="M63" s="57">
        <f t="shared" si="4"/>
        <v>0</v>
      </c>
      <c r="N63" s="148"/>
      <c r="O63" s="115"/>
      <c r="P63" s="115"/>
      <c r="Q63" s="78"/>
      <c r="R63" s="115"/>
      <c r="S63" s="115"/>
      <c r="T63" s="115"/>
      <c r="U63" s="115"/>
    </row>
    <row r="64" spans="1:23" s="79" customFormat="1" x14ac:dyDescent="0.2">
      <c r="A64" s="81" t="s">
        <v>22</v>
      </c>
      <c r="B64" s="68">
        <f t="shared" si="4"/>
        <v>3</v>
      </c>
      <c r="C64" s="68">
        <f t="shared" si="4"/>
        <v>3</v>
      </c>
      <c r="D64" s="68">
        <f t="shared" si="4"/>
        <v>2</v>
      </c>
      <c r="E64" s="68">
        <f t="shared" si="4"/>
        <v>1</v>
      </c>
      <c r="F64" s="68">
        <f t="shared" si="4"/>
        <v>0</v>
      </c>
      <c r="G64" s="68">
        <f t="shared" si="4"/>
        <v>0</v>
      </c>
      <c r="H64" s="68">
        <f t="shared" si="4"/>
        <v>0</v>
      </c>
      <c r="I64" s="68">
        <f t="shared" si="4"/>
        <v>0</v>
      </c>
      <c r="J64" s="68">
        <f t="shared" si="4"/>
        <v>0</v>
      </c>
      <c r="K64" s="68">
        <f t="shared" si="4"/>
        <v>0</v>
      </c>
      <c r="L64" s="68">
        <f t="shared" si="4"/>
        <v>0</v>
      </c>
      <c r="M64" s="68">
        <f t="shared" si="4"/>
        <v>0</v>
      </c>
      <c r="N64" s="148"/>
      <c r="O64" s="115"/>
      <c r="P64" s="115"/>
      <c r="R64" s="115"/>
      <c r="S64" s="115"/>
      <c r="T64" s="115"/>
      <c r="U64" s="115"/>
    </row>
    <row r="65" spans="1:21" s="79" customFormat="1" x14ac:dyDescent="0.2">
      <c r="A65" s="86" t="s">
        <v>43</v>
      </c>
      <c r="B65" s="68">
        <f t="shared" si="4"/>
        <v>1</v>
      </c>
      <c r="C65" s="68">
        <f t="shared" si="4"/>
        <v>0</v>
      </c>
      <c r="D65" s="68">
        <f t="shared" si="4"/>
        <v>0</v>
      </c>
      <c r="E65" s="68">
        <f t="shared" si="4"/>
        <v>1</v>
      </c>
      <c r="F65" s="68">
        <f t="shared" si="4"/>
        <v>0</v>
      </c>
      <c r="G65" s="68">
        <f t="shared" si="4"/>
        <v>0</v>
      </c>
      <c r="H65" s="68">
        <f t="shared" si="4"/>
        <v>0</v>
      </c>
      <c r="I65" s="68">
        <f t="shared" si="4"/>
        <v>0</v>
      </c>
      <c r="J65" s="68">
        <f t="shared" si="4"/>
        <v>0</v>
      </c>
      <c r="K65" s="68">
        <f t="shared" si="4"/>
        <v>0</v>
      </c>
      <c r="L65" s="68">
        <f t="shared" si="4"/>
        <v>0</v>
      </c>
      <c r="M65" s="68">
        <f t="shared" si="4"/>
        <v>0</v>
      </c>
      <c r="N65" s="148"/>
      <c r="O65" s="115"/>
      <c r="P65" s="115"/>
      <c r="R65" s="115"/>
      <c r="S65" s="115"/>
      <c r="T65" s="115"/>
      <c r="U65" s="115"/>
    </row>
    <row r="66" spans="1:21" s="79" customFormat="1" x14ac:dyDescent="0.2">
      <c r="O66" s="115"/>
      <c r="P66" s="115"/>
      <c r="R66" s="115"/>
      <c r="S66" s="115"/>
      <c r="T66" s="115"/>
      <c r="U66" s="115"/>
    </row>
    <row r="67" spans="1:21" s="79" customFormat="1" x14ac:dyDescent="0.2">
      <c r="A67" s="116"/>
      <c r="B67" s="116"/>
      <c r="C67" s="116"/>
      <c r="D67" s="68"/>
      <c r="E67" s="68"/>
      <c r="F67" s="68"/>
      <c r="G67" s="68"/>
      <c r="H67" s="68"/>
      <c r="I67" s="68"/>
      <c r="J67" s="68"/>
      <c r="K67" s="68"/>
      <c r="L67" s="68"/>
      <c r="M67" s="68"/>
      <c r="O67" s="115"/>
      <c r="P67" s="115"/>
      <c r="Q67" s="115"/>
      <c r="R67" s="115"/>
      <c r="S67" s="115"/>
      <c r="T67" s="115"/>
      <c r="U67" s="115"/>
    </row>
    <row r="68" spans="1:21" s="79" customFormat="1" x14ac:dyDescent="0.2">
      <c r="A68" s="68"/>
      <c r="B68" s="68"/>
      <c r="C68" s="116"/>
      <c r="D68" s="68"/>
      <c r="E68" s="68"/>
      <c r="F68" s="68"/>
      <c r="G68" s="68"/>
      <c r="H68" s="68"/>
      <c r="I68" s="68"/>
      <c r="J68" s="68"/>
      <c r="K68" s="68"/>
      <c r="L68" s="68"/>
      <c r="M68" s="68"/>
      <c r="O68" s="115"/>
      <c r="P68" s="115"/>
      <c r="Q68" s="115"/>
      <c r="R68" s="115"/>
      <c r="S68" s="115"/>
      <c r="T68" s="115"/>
      <c r="U68" s="115"/>
    </row>
    <row r="69" spans="1:21" s="79" customFormat="1" x14ac:dyDescent="0.2">
      <c r="A69" s="145"/>
      <c r="B69" s="145"/>
      <c r="C69" s="145"/>
      <c r="D69" s="145"/>
      <c r="E69" s="145"/>
      <c r="F69" s="145"/>
      <c r="G69" s="145"/>
      <c r="H69" s="145"/>
      <c r="I69" s="145"/>
      <c r="J69" s="145"/>
      <c r="K69" s="145"/>
      <c r="L69" s="145"/>
      <c r="M69" s="145"/>
      <c r="N69" s="146"/>
      <c r="O69" s="115"/>
      <c r="P69" s="115"/>
      <c r="Q69" s="115"/>
      <c r="R69" s="115"/>
      <c r="S69" s="115"/>
      <c r="T69" s="115"/>
      <c r="U69" s="115"/>
    </row>
    <row r="70" spans="1:21" s="79" customFormat="1" ht="12.75" x14ac:dyDescent="0.2">
      <c r="A70" s="149"/>
      <c r="B70" s="145"/>
      <c r="C70" s="145"/>
      <c r="D70" s="145"/>
      <c r="E70" s="145"/>
      <c r="F70" s="145"/>
      <c r="G70" s="145"/>
      <c r="H70" s="145"/>
      <c r="I70" s="145"/>
      <c r="J70" s="145"/>
      <c r="K70" s="145"/>
      <c r="L70" s="145"/>
      <c r="M70" s="145"/>
      <c r="N70" s="146"/>
      <c r="O70" s="115"/>
      <c r="P70" s="115"/>
      <c r="Q70" s="115"/>
      <c r="R70" s="115"/>
      <c r="S70" s="115"/>
      <c r="T70" s="115"/>
      <c r="U70" s="115"/>
    </row>
    <row r="71" spans="1:21" s="79" customFormat="1" x14ac:dyDescent="0.2">
      <c r="A71" s="68"/>
      <c r="B71" s="68"/>
      <c r="C71" s="68"/>
      <c r="D71" s="68"/>
      <c r="E71" s="68"/>
      <c r="F71" s="68"/>
      <c r="G71" s="68"/>
      <c r="H71" s="68"/>
      <c r="I71" s="68"/>
      <c r="J71" s="68"/>
      <c r="K71" s="68"/>
      <c r="L71" s="68"/>
      <c r="M71" s="68"/>
      <c r="O71" s="115"/>
      <c r="P71" s="115"/>
      <c r="Q71" s="115"/>
      <c r="R71" s="115"/>
      <c r="S71" s="115"/>
      <c r="T71" s="115"/>
      <c r="U71" s="115"/>
    </row>
    <row r="72" spans="1:21" s="79" customFormat="1" x14ac:dyDescent="0.2">
      <c r="A72" s="68"/>
      <c r="B72" s="68"/>
      <c r="C72" s="68"/>
      <c r="D72" s="68"/>
      <c r="E72" s="68"/>
      <c r="F72" s="68"/>
      <c r="G72" s="68"/>
      <c r="H72" s="68"/>
      <c r="I72" s="68"/>
      <c r="J72" s="68"/>
      <c r="K72" s="68"/>
      <c r="L72" s="68"/>
      <c r="M72" s="68"/>
      <c r="O72" s="115"/>
      <c r="P72" s="115"/>
      <c r="Q72" s="115"/>
      <c r="R72" s="115"/>
      <c r="S72" s="115"/>
      <c r="T72" s="115"/>
      <c r="U72" s="115"/>
    </row>
    <row r="73" spans="1:21" s="79" customFormat="1" x14ac:dyDescent="0.2">
      <c r="A73" s="68"/>
      <c r="B73" s="68"/>
      <c r="C73" s="68"/>
      <c r="D73" s="68"/>
      <c r="E73" s="68"/>
      <c r="F73" s="68"/>
      <c r="G73" s="68"/>
      <c r="H73" s="68"/>
      <c r="I73" s="68"/>
      <c r="J73" s="68"/>
      <c r="K73" s="68"/>
      <c r="L73" s="68"/>
      <c r="M73" s="68"/>
      <c r="O73" s="115"/>
      <c r="P73" s="115"/>
      <c r="Q73" s="115"/>
      <c r="R73" s="115"/>
      <c r="S73" s="115"/>
      <c r="T73" s="115"/>
      <c r="U73" s="115"/>
    </row>
    <row r="74" spans="1:21" s="79" customFormat="1" x14ac:dyDescent="0.2">
      <c r="A74" s="68"/>
      <c r="B74" s="68"/>
      <c r="C74" s="68"/>
      <c r="D74" s="68"/>
      <c r="E74" s="68"/>
      <c r="F74" s="68"/>
      <c r="G74" s="68"/>
      <c r="H74" s="68"/>
      <c r="I74" s="68"/>
      <c r="J74" s="68"/>
      <c r="K74" s="68"/>
      <c r="L74" s="68"/>
      <c r="M74" s="68"/>
      <c r="O74" s="115"/>
      <c r="P74" s="115"/>
      <c r="Q74" s="115"/>
      <c r="R74" s="115"/>
      <c r="S74" s="115"/>
      <c r="T74" s="115"/>
      <c r="U74" s="115"/>
    </row>
    <row r="75" spans="1:21" s="79" customFormat="1" x14ac:dyDescent="0.2">
      <c r="A75" s="68"/>
      <c r="B75" s="68"/>
      <c r="C75" s="68"/>
      <c r="D75" s="68"/>
      <c r="E75" s="68"/>
      <c r="F75" s="68"/>
      <c r="G75" s="68"/>
      <c r="H75" s="68"/>
      <c r="I75" s="68"/>
      <c r="J75" s="68"/>
      <c r="K75" s="68"/>
      <c r="L75" s="68"/>
      <c r="M75" s="68"/>
      <c r="O75" s="115"/>
      <c r="P75" s="115"/>
      <c r="Q75" s="115"/>
      <c r="R75" s="115"/>
      <c r="S75" s="115"/>
      <c r="T75" s="115"/>
      <c r="U75" s="115"/>
    </row>
    <row r="76" spans="1:21" s="79" customFormat="1" x14ac:dyDescent="0.2">
      <c r="A76" s="68"/>
      <c r="B76" s="68"/>
      <c r="C76" s="68"/>
      <c r="D76" s="68"/>
      <c r="E76" s="68"/>
      <c r="F76" s="68"/>
      <c r="G76" s="68"/>
      <c r="H76" s="68"/>
      <c r="I76" s="68"/>
      <c r="J76" s="68"/>
      <c r="K76" s="68"/>
      <c r="L76" s="68"/>
      <c r="M76" s="68"/>
      <c r="O76" s="115"/>
      <c r="P76" s="115"/>
      <c r="Q76" s="115"/>
      <c r="R76" s="115"/>
      <c r="S76" s="115"/>
      <c r="T76" s="115"/>
      <c r="U76" s="115"/>
    </row>
    <row r="77" spans="1:21" s="79" customFormat="1" x14ac:dyDescent="0.2">
      <c r="A77" s="68"/>
      <c r="B77" s="68"/>
      <c r="C77" s="68"/>
      <c r="D77" s="68"/>
      <c r="E77" s="68"/>
      <c r="F77" s="68"/>
      <c r="G77" s="68"/>
      <c r="H77" s="68"/>
      <c r="I77" s="68"/>
      <c r="J77" s="68"/>
      <c r="K77" s="68"/>
      <c r="L77" s="68"/>
      <c r="M77" s="68"/>
      <c r="O77" s="115"/>
      <c r="P77" s="115"/>
      <c r="Q77" s="115"/>
      <c r="R77" s="115"/>
      <c r="S77" s="115"/>
      <c r="T77" s="115"/>
      <c r="U77" s="115"/>
    </row>
    <row r="78" spans="1:21" s="79" customFormat="1" x14ac:dyDescent="0.2">
      <c r="A78" s="68"/>
      <c r="B78" s="68"/>
      <c r="C78" s="68"/>
      <c r="D78" s="68"/>
      <c r="E78" s="68"/>
      <c r="F78" s="68"/>
      <c r="G78" s="68"/>
      <c r="H78" s="68"/>
      <c r="I78" s="68"/>
      <c r="J78" s="68"/>
      <c r="K78" s="68"/>
      <c r="L78" s="68"/>
      <c r="M78" s="68"/>
      <c r="O78" s="115"/>
      <c r="P78" s="115"/>
      <c r="Q78" s="115"/>
      <c r="R78" s="115"/>
      <c r="S78" s="115"/>
      <c r="T78" s="115"/>
      <c r="U78" s="115"/>
    </row>
    <row r="79" spans="1:21" s="79" customFormat="1" x14ac:dyDescent="0.2">
      <c r="A79" s="68"/>
      <c r="B79" s="68"/>
      <c r="C79" s="68"/>
      <c r="D79" s="68"/>
      <c r="E79" s="68"/>
      <c r="F79" s="68"/>
      <c r="G79" s="68"/>
      <c r="H79" s="68"/>
      <c r="I79" s="68"/>
      <c r="J79" s="68"/>
      <c r="K79" s="68"/>
      <c r="L79" s="68"/>
      <c r="M79" s="68"/>
      <c r="O79" s="115"/>
      <c r="P79" s="115"/>
      <c r="Q79" s="115"/>
      <c r="R79" s="115"/>
      <c r="S79" s="115"/>
      <c r="T79" s="115"/>
      <c r="U79" s="115"/>
    </row>
    <row r="80" spans="1:21" s="79" customFormat="1" x14ac:dyDescent="0.2">
      <c r="A80" s="68"/>
      <c r="B80" s="68"/>
      <c r="C80" s="68"/>
      <c r="D80" s="68"/>
      <c r="E80" s="68"/>
      <c r="F80" s="68"/>
      <c r="G80" s="68"/>
      <c r="H80" s="68"/>
      <c r="I80" s="68"/>
      <c r="J80" s="68"/>
      <c r="K80" s="68"/>
      <c r="L80" s="68"/>
      <c r="M80" s="68"/>
      <c r="O80" s="115"/>
      <c r="P80" s="115"/>
      <c r="Q80" s="115"/>
      <c r="R80" s="115"/>
      <c r="S80" s="115"/>
      <c r="T80" s="115"/>
      <c r="U80" s="115"/>
    </row>
    <row r="81" spans="1:21" s="79" customFormat="1" x14ac:dyDescent="0.2">
      <c r="A81" s="68"/>
      <c r="B81" s="68"/>
      <c r="C81" s="68"/>
      <c r="D81" s="68"/>
      <c r="E81" s="68"/>
      <c r="F81" s="68"/>
      <c r="G81" s="68"/>
      <c r="H81" s="68"/>
      <c r="I81" s="68"/>
      <c r="J81" s="68"/>
      <c r="K81" s="68"/>
      <c r="L81" s="68"/>
      <c r="M81" s="68"/>
      <c r="O81" s="115"/>
      <c r="P81" s="115"/>
      <c r="Q81" s="115"/>
      <c r="R81" s="115"/>
      <c r="S81" s="115"/>
      <c r="T81" s="115"/>
      <c r="U81" s="115"/>
    </row>
    <row r="82" spans="1:21" s="79" customFormat="1" x14ac:dyDescent="0.2">
      <c r="A82" s="68"/>
      <c r="B82" s="68"/>
      <c r="C82" s="68"/>
      <c r="D82" s="68"/>
      <c r="E82" s="68"/>
      <c r="F82" s="68"/>
      <c r="G82" s="68"/>
      <c r="H82" s="68"/>
      <c r="I82" s="68"/>
      <c r="J82" s="68"/>
      <c r="K82" s="68"/>
      <c r="L82" s="68"/>
      <c r="M82" s="68"/>
      <c r="O82" s="115"/>
      <c r="P82" s="115"/>
      <c r="Q82" s="115"/>
      <c r="R82" s="115"/>
      <c r="S82" s="115"/>
      <c r="T82" s="115"/>
      <c r="U82" s="115"/>
    </row>
    <row r="83" spans="1:21" s="79" customFormat="1" x14ac:dyDescent="0.2">
      <c r="O83" s="115"/>
      <c r="P83" s="115"/>
      <c r="Q83" s="115"/>
      <c r="R83" s="115"/>
      <c r="S83" s="115"/>
      <c r="T83" s="115"/>
      <c r="U83" s="115"/>
    </row>
    <row r="84" spans="1:21" s="79" customFormat="1" x14ac:dyDescent="0.2">
      <c r="O84" s="115"/>
      <c r="P84" s="115"/>
      <c r="Q84" s="115"/>
      <c r="R84" s="115"/>
      <c r="S84" s="115"/>
      <c r="T84" s="115"/>
      <c r="U84" s="115"/>
    </row>
    <row r="85" spans="1:21" s="79" customFormat="1" x14ac:dyDescent="0.2">
      <c r="O85" s="115"/>
      <c r="P85" s="115"/>
      <c r="Q85" s="115"/>
      <c r="R85" s="115"/>
      <c r="S85" s="115"/>
      <c r="T85" s="115"/>
      <c r="U85" s="115"/>
    </row>
    <row r="86" spans="1:21" s="79" customFormat="1" x14ac:dyDescent="0.2">
      <c r="O86" s="115"/>
      <c r="P86" s="115"/>
      <c r="Q86" s="115"/>
      <c r="R86" s="115"/>
      <c r="S86" s="115"/>
      <c r="T86" s="115"/>
      <c r="U86" s="115"/>
    </row>
    <row r="87" spans="1:21" s="79" customFormat="1" x14ac:dyDescent="0.2">
      <c r="O87" s="115"/>
      <c r="P87" s="115"/>
      <c r="Q87" s="115"/>
      <c r="R87" s="115"/>
      <c r="S87" s="115"/>
      <c r="T87" s="115"/>
      <c r="U87" s="115"/>
    </row>
    <row r="88" spans="1:21" s="79" customFormat="1" x14ac:dyDescent="0.2">
      <c r="O88" s="115"/>
      <c r="P88" s="115"/>
      <c r="Q88" s="115"/>
      <c r="R88" s="115"/>
      <c r="S88" s="115"/>
      <c r="T88" s="115"/>
      <c r="U88" s="115"/>
    </row>
    <row r="89" spans="1:21" s="79" customFormat="1" x14ac:dyDescent="0.2">
      <c r="O89" s="115"/>
      <c r="P89" s="115"/>
      <c r="Q89" s="115"/>
      <c r="R89" s="115"/>
      <c r="S89" s="115"/>
      <c r="T89" s="115"/>
      <c r="U89" s="115"/>
    </row>
    <row r="90" spans="1:21" s="79" customFormat="1" x14ac:dyDescent="0.2">
      <c r="O90" s="115"/>
      <c r="P90" s="115"/>
      <c r="Q90" s="115"/>
      <c r="R90" s="115"/>
      <c r="S90" s="115"/>
      <c r="T90" s="115"/>
      <c r="U90" s="115"/>
    </row>
    <row r="91" spans="1:21" s="79" customFormat="1" x14ac:dyDescent="0.2">
      <c r="O91" s="115"/>
      <c r="P91" s="115"/>
      <c r="Q91" s="115"/>
      <c r="R91" s="115"/>
      <c r="S91" s="115"/>
      <c r="T91" s="115"/>
      <c r="U91" s="115"/>
    </row>
    <row r="92" spans="1:21" s="79" customFormat="1" x14ac:dyDescent="0.2">
      <c r="O92" s="115"/>
      <c r="P92" s="115"/>
      <c r="Q92" s="115"/>
      <c r="R92" s="115"/>
      <c r="S92" s="115"/>
      <c r="T92" s="115"/>
      <c r="U92" s="115"/>
    </row>
    <row r="93" spans="1:21" s="79" customFormat="1" x14ac:dyDescent="0.2">
      <c r="O93" s="115"/>
      <c r="P93" s="115"/>
      <c r="Q93" s="115"/>
      <c r="R93" s="115"/>
      <c r="S93" s="115"/>
      <c r="T93" s="115"/>
      <c r="U93" s="115"/>
    </row>
    <row r="94" spans="1:21" s="79" customFormat="1" x14ac:dyDescent="0.2">
      <c r="O94" s="115"/>
      <c r="P94" s="115"/>
      <c r="Q94" s="115"/>
      <c r="R94" s="115"/>
      <c r="S94" s="115"/>
      <c r="T94" s="115"/>
      <c r="U94" s="115"/>
    </row>
    <row r="95" spans="1:21" s="79" customFormat="1" x14ac:dyDescent="0.2">
      <c r="O95" s="115"/>
      <c r="P95" s="115"/>
      <c r="Q95" s="115"/>
      <c r="R95" s="115"/>
      <c r="S95" s="115"/>
      <c r="T95" s="115"/>
      <c r="U95" s="115"/>
    </row>
    <row r="96" spans="1:21" s="79" customFormat="1" x14ac:dyDescent="0.2">
      <c r="O96" s="115"/>
      <c r="P96" s="115"/>
      <c r="Q96" s="115"/>
      <c r="R96" s="115"/>
      <c r="S96" s="115"/>
      <c r="T96" s="115"/>
      <c r="U96" s="115"/>
    </row>
    <row r="97" spans="15:21" s="79" customFormat="1" x14ac:dyDescent="0.2">
      <c r="O97" s="115"/>
      <c r="P97" s="115"/>
      <c r="Q97" s="115"/>
      <c r="R97" s="115"/>
      <c r="S97" s="115"/>
      <c r="T97" s="115"/>
      <c r="U97" s="115"/>
    </row>
    <row r="98" spans="15:21" s="79" customFormat="1" x14ac:dyDescent="0.2">
      <c r="O98" s="115"/>
      <c r="P98" s="115"/>
      <c r="Q98" s="115"/>
      <c r="R98" s="115"/>
      <c r="S98" s="115"/>
      <c r="T98" s="115"/>
      <c r="U98" s="115"/>
    </row>
    <row r="99" spans="15:21" s="79" customFormat="1" x14ac:dyDescent="0.2">
      <c r="O99" s="115"/>
      <c r="P99" s="115"/>
      <c r="Q99" s="115"/>
      <c r="R99" s="115"/>
      <c r="S99" s="115"/>
      <c r="T99" s="115"/>
      <c r="U99" s="115"/>
    </row>
    <row r="100" spans="15:21" s="79" customFormat="1" x14ac:dyDescent="0.2">
      <c r="O100" s="115"/>
      <c r="P100" s="115"/>
      <c r="Q100" s="115"/>
      <c r="R100" s="115"/>
      <c r="S100" s="115"/>
      <c r="T100" s="115"/>
      <c r="U100" s="115"/>
    </row>
    <row r="101" spans="15:21" s="79" customFormat="1" x14ac:dyDescent="0.2">
      <c r="O101" s="115"/>
      <c r="P101" s="115"/>
      <c r="Q101" s="115"/>
      <c r="R101" s="115"/>
      <c r="S101" s="115"/>
      <c r="T101" s="115"/>
      <c r="U101" s="115"/>
    </row>
    <row r="102" spans="15:21" s="79" customFormat="1" x14ac:dyDescent="0.2">
      <c r="O102" s="115"/>
      <c r="P102" s="115"/>
      <c r="Q102" s="115"/>
      <c r="R102" s="115"/>
      <c r="S102" s="115"/>
      <c r="T102" s="115"/>
      <c r="U102" s="115"/>
    </row>
    <row r="103" spans="15:21" s="79" customFormat="1" x14ac:dyDescent="0.2">
      <c r="O103" s="115"/>
      <c r="P103" s="115"/>
      <c r="Q103" s="115"/>
      <c r="R103" s="115"/>
      <c r="S103" s="115"/>
      <c r="T103" s="115"/>
      <c r="U103" s="115"/>
    </row>
    <row r="104" spans="15:21" s="79" customFormat="1" x14ac:dyDescent="0.2">
      <c r="O104" s="115"/>
      <c r="P104" s="115"/>
      <c r="Q104" s="115"/>
      <c r="R104" s="115"/>
      <c r="S104" s="115"/>
      <c r="T104" s="115"/>
      <c r="U104" s="115"/>
    </row>
    <row r="105" spans="15:21" s="79" customFormat="1" x14ac:dyDescent="0.2">
      <c r="O105" s="115"/>
      <c r="P105" s="115"/>
      <c r="Q105" s="115"/>
      <c r="R105" s="115"/>
      <c r="S105" s="115"/>
      <c r="T105" s="115"/>
      <c r="U105" s="115"/>
    </row>
    <row r="106" spans="15:21" s="79" customFormat="1" x14ac:dyDescent="0.2">
      <c r="O106" s="115"/>
      <c r="P106" s="115"/>
      <c r="Q106" s="115"/>
      <c r="R106" s="115"/>
      <c r="S106" s="115"/>
      <c r="T106" s="115"/>
      <c r="U106" s="115"/>
    </row>
    <row r="107" spans="15:21" s="79" customFormat="1" x14ac:dyDescent="0.2">
      <c r="O107" s="115"/>
      <c r="P107" s="115"/>
      <c r="Q107" s="115"/>
      <c r="R107" s="115"/>
      <c r="S107" s="115"/>
      <c r="T107" s="115"/>
      <c r="U107" s="115"/>
    </row>
    <row r="108" spans="15:21" s="79" customFormat="1" x14ac:dyDescent="0.2">
      <c r="O108" s="115"/>
      <c r="P108" s="115"/>
      <c r="Q108" s="115"/>
      <c r="R108" s="115"/>
      <c r="S108" s="115"/>
      <c r="T108" s="115"/>
      <c r="U108" s="115"/>
    </row>
    <row r="109" spans="15:21" s="79" customFormat="1" x14ac:dyDescent="0.2">
      <c r="O109" s="115"/>
      <c r="P109" s="115"/>
      <c r="Q109" s="115"/>
      <c r="R109" s="115"/>
      <c r="S109" s="115"/>
      <c r="T109" s="115"/>
      <c r="U109" s="115"/>
    </row>
    <row r="110" spans="15:21" s="79" customFormat="1" x14ac:dyDescent="0.2">
      <c r="O110" s="115"/>
      <c r="P110" s="115"/>
      <c r="Q110" s="115"/>
      <c r="R110" s="115"/>
      <c r="S110" s="115"/>
      <c r="T110" s="115"/>
      <c r="U110" s="115"/>
    </row>
    <row r="111" spans="15:21" s="79" customFormat="1" x14ac:dyDescent="0.2">
      <c r="O111" s="115"/>
      <c r="P111" s="115"/>
      <c r="Q111" s="115"/>
      <c r="R111" s="115"/>
      <c r="S111" s="115"/>
      <c r="T111" s="115"/>
      <c r="U111" s="115"/>
    </row>
    <row r="112" spans="15:21" s="79" customFormat="1" x14ac:dyDescent="0.2">
      <c r="O112" s="115"/>
      <c r="P112" s="115"/>
      <c r="Q112" s="115"/>
      <c r="R112" s="115"/>
      <c r="S112" s="115"/>
      <c r="T112" s="115"/>
      <c r="U112" s="115"/>
    </row>
    <row r="113" spans="15:21" s="79" customFormat="1" x14ac:dyDescent="0.2">
      <c r="O113" s="115"/>
      <c r="P113" s="115"/>
      <c r="Q113" s="115"/>
      <c r="R113" s="115"/>
      <c r="S113" s="115"/>
      <c r="T113" s="115"/>
      <c r="U113" s="115"/>
    </row>
    <row r="114" spans="15:21" s="79" customFormat="1" x14ac:dyDescent="0.2">
      <c r="O114" s="115"/>
      <c r="P114" s="115"/>
      <c r="Q114" s="115"/>
      <c r="R114" s="115"/>
      <c r="S114" s="115"/>
      <c r="T114" s="115"/>
      <c r="U114" s="115"/>
    </row>
    <row r="115" spans="15:21" s="79" customFormat="1" x14ac:dyDescent="0.2">
      <c r="O115" s="115"/>
      <c r="P115" s="115"/>
      <c r="Q115" s="115"/>
      <c r="R115" s="115"/>
      <c r="S115" s="115"/>
      <c r="T115" s="115"/>
      <c r="U115" s="115"/>
    </row>
    <row r="116" spans="15:21" s="79" customFormat="1" x14ac:dyDescent="0.2">
      <c r="O116" s="115"/>
      <c r="P116" s="115"/>
      <c r="Q116" s="115"/>
      <c r="R116" s="115"/>
      <c r="S116" s="115"/>
      <c r="T116" s="115"/>
      <c r="U116" s="115"/>
    </row>
    <row r="117" spans="15:21" s="79" customFormat="1" x14ac:dyDescent="0.2">
      <c r="O117" s="115"/>
      <c r="P117" s="115"/>
      <c r="Q117" s="115"/>
      <c r="R117" s="115"/>
      <c r="S117" s="115"/>
      <c r="T117" s="115"/>
      <c r="U117" s="115"/>
    </row>
    <row r="118" spans="15:21" s="79" customFormat="1" x14ac:dyDescent="0.2">
      <c r="O118" s="115"/>
      <c r="P118" s="115"/>
      <c r="Q118" s="115"/>
      <c r="R118" s="115"/>
      <c r="S118" s="115"/>
      <c r="T118" s="115"/>
      <c r="U118" s="115"/>
    </row>
    <row r="119" spans="15:21" s="79" customFormat="1" x14ac:dyDescent="0.2">
      <c r="O119" s="115"/>
      <c r="P119" s="115"/>
      <c r="Q119" s="115"/>
      <c r="R119" s="115"/>
      <c r="S119" s="115"/>
      <c r="T119" s="115"/>
      <c r="U119" s="115"/>
    </row>
    <row r="120" spans="15:21" s="79" customFormat="1" x14ac:dyDescent="0.2">
      <c r="O120" s="115"/>
      <c r="P120" s="115"/>
      <c r="Q120" s="115"/>
      <c r="R120" s="115"/>
      <c r="S120" s="115"/>
      <c r="T120" s="115"/>
      <c r="U120" s="115"/>
    </row>
    <row r="121" spans="15:21" s="79" customFormat="1" x14ac:dyDescent="0.2">
      <c r="O121" s="115"/>
      <c r="P121" s="115"/>
      <c r="Q121" s="115"/>
      <c r="R121" s="115"/>
      <c r="S121" s="115"/>
      <c r="T121" s="115"/>
      <c r="U121" s="115"/>
    </row>
    <row r="122" spans="15:21" s="79" customFormat="1" x14ac:dyDescent="0.2">
      <c r="O122" s="115"/>
      <c r="P122" s="115"/>
      <c r="Q122" s="115"/>
      <c r="R122" s="115"/>
      <c r="S122" s="115"/>
      <c r="T122" s="115"/>
      <c r="U122" s="115"/>
    </row>
    <row r="123" spans="15:21" s="79" customFormat="1" x14ac:dyDescent="0.2">
      <c r="O123" s="115"/>
      <c r="P123" s="115"/>
      <c r="Q123" s="115"/>
      <c r="R123" s="115"/>
      <c r="S123" s="115"/>
      <c r="T123" s="115"/>
      <c r="U123" s="115"/>
    </row>
    <row r="124" spans="15:21" s="79" customFormat="1" x14ac:dyDescent="0.2">
      <c r="O124" s="115"/>
      <c r="P124" s="115"/>
      <c r="Q124" s="115"/>
      <c r="R124" s="115"/>
      <c r="S124" s="115"/>
      <c r="T124" s="115"/>
      <c r="U124" s="115"/>
    </row>
    <row r="125" spans="15:21" s="79" customFormat="1" x14ac:dyDescent="0.2">
      <c r="O125" s="115"/>
      <c r="P125" s="115"/>
      <c r="Q125" s="115"/>
      <c r="R125" s="115"/>
      <c r="S125" s="115"/>
      <c r="T125" s="115"/>
      <c r="U125" s="115"/>
    </row>
    <row r="126" spans="15:21" s="79" customFormat="1" x14ac:dyDescent="0.2">
      <c r="O126" s="115"/>
      <c r="P126" s="115"/>
      <c r="Q126" s="115"/>
      <c r="R126" s="115"/>
      <c r="S126" s="115"/>
      <c r="T126" s="115"/>
      <c r="U126" s="115"/>
    </row>
    <row r="127" spans="15:21" s="79" customFormat="1" x14ac:dyDescent="0.2">
      <c r="O127" s="115"/>
      <c r="P127" s="115"/>
      <c r="Q127" s="115"/>
      <c r="R127" s="115"/>
      <c r="S127" s="115"/>
      <c r="T127" s="115"/>
      <c r="U127" s="115"/>
    </row>
    <row r="128" spans="15:21" s="79" customFormat="1" x14ac:dyDescent="0.2">
      <c r="O128" s="115"/>
      <c r="P128" s="115"/>
      <c r="Q128" s="115"/>
      <c r="R128" s="115"/>
      <c r="S128" s="115"/>
      <c r="T128" s="115"/>
      <c r="U128" s="115"/>
    </row>
    <row r="129" spans="15:21" s="79" customFormat="1" x14ac:dyDescent="0.2">
      <c r="O129" s="115"/>
      <c r="P129" s="115"/>
      <c r="Q129" s="115"/>
      <c r="R129" s="115"/>
      <c r="S129" s="115"/>
      <c r="T129" s="115"/>
      <c r="U129" s="115"/>
    </row>
    <row r="130" spans="15:21" s="79" customFormat="1" x14ac:dyDescent="0.2">
      <c r="O130" s="115"/>
      <c r="P130" s="115"/>
      <c r="Q130" s="115"/>
      <c r="R130" s="115"/>
      <c r="S130" s="115"/>
      <c r="T130" s="115"/>
      <c r="U130" s="115"/>
    </row>
    <row r="131" spans="15:21" s="79" customFormat="1" x14ac:dyDescent="0.2">
      <c r="O131" s="115"/>
      <c r="P131" s="115"/>
      <c r="Q131" s="115"/>
      <c r="R131" s="115"/>
      <c r="S131" s="115"/>
      <c r="T131" s="115"/>
      <c r="U131" s="115"/>
    </row>
    <row r="132" spans="15:21" s="79" customFormat="1" x14ac:dyDescent="0.2">
      <c r="O132" s="115"/>
      <c r="P132" s="115"/>
      <c r="Q132" s="115"/>
      <c r="R132" s="115"/>
      <c r="S132" s="115"/>
      <c r="T132" s="115"/>
      <c r="U132" s="115"/>
    </row>
    <row r="133" spans="15:21" s="79" customFormat="1" x14ac:dyDescent="0.2">
      <c r="O133" s="115"/>
      <c r="P133" s="115"/>
      <c r="Q133" s="115"/>
      <c r="R133" s="115"/>
      <c r="S133" s="115"/>
      <c r="T133" s="115"/>
      <c r="U133" s="115"/>
    </row>
    <row r="134" spans="15:21" s="79" customFormat="1" x14ac:dyDescent="0.2">
      <c r="O134" s="115"/>
      <c r="P134" s="115"/>
      <c r="Q134" s="115"/>
      <c r="R134" s="115"/>
      <c r="S134" s="115"/>
      <c r="T134" s="115"/>
      <c r="U134" s="115"/>
    </row>
    <row r="135" spans="15:21" s="79" customFormat="1" x14ac:dyDescent="0.2">
      <c r="O135" s="115"/>
      <c r="P135" s="115"/>
      <c r="Q135" s="115"/>
      <c r="R135" s="115"/>
      <c r="S135" s="115"/>
      <c r="T135" s="115"/>
      <c r="U135" s="115"/>
    </row>
    <row r="136" spans="15:21" s="79" customFormat="1" x14ac:dyDescent="0.2">
      <c r="O136" s="115"/>
      <c r="P136" s="115"/>
      <c r="Q136" s="115"/>
      <c r="R136" s="115"/>
      <c r="S136" s="115"/>
      <c r="T136" s="115"/>
      <c r="U136" s="115"/>
    </row>
    <row r="137" spans="15:21" s="79" customFormat="1" x14ac:dyDescent="0.2">
      <c r="O137" s="115"/>
      <c r="P137" s="115"/>
      <c r="Q137" s="115"/>
      <c r="R137" s="115"/>
      <c r="S137" s="115"/>
      <c r="T137" s="115"/>
      <c r="U137" s="115"/>
    </row>
    <row r="138" spans="15:21" s="79" customFormat="1" x14ac:dyDescent="0.2">
      <c r="O138" s="115"/>
      <c r="P138" s="115"/>
      <c r="Q138" s="115"/>
      <c r="R138" s="115"/>
      <c r="S138" s="115"/>
      <c r="T138" s="115"/>
      <c r="U138" s="115"/>
    </row>
    <row r="139" spans="15:21" s="79" customFormat="1" x14ac:dyDescent="0.2">
      <c r="O139" s="115"/>
      <c r="P139" s="115"/>
      <c r="Q139" s="115"/>
      <c r="R139" s="115"/>
      <c r="S139" s="115"/>
      <c r="T139" s="115"/>
      <c r="U139" s="115"/>
    </row>
  </sheetData>
  <sheetProtection algorithmName="SHA-512" hashValue="d3mRFqJ/Oz6+LnK/cT3Megxhu4rmJREwUldWlcqdglgGHdAXQ3t0Y1L8yFmPJDtG1eHCbqYBQ1cvjAJBZWojvg==" saltValue="m8hPjoiVzwUc0oi8h87ZPQ==" spinCount="100000" sheet="1" objects="1" scenarios="1" formatCells="0" formatColumns="0" formatRows="0" insertColumns="0" insertRows="0" insertHyperlinks="0" deleteColumns="0" deleteRows="0" sort="0" autoFilter="0" pivotTables="0"/>
  <mergeCells count="6">
    <mergeCell ref="A36:N36"/>
    <mergeCell ref="A1:N1"/>
    <mergeCell ref="A2:N2"/>
    <mergeCell ref="A3:N3"/>
    <mergeCell ref="A4:N4"/>
    <mergeCell ref="B6:N6"/>
  </mergeCells>
  <conditionalFormatting sqref="N38 N66:N65536 N1:N2 N4">
    <cfRule type="cellIs" dxfId="25" priority="2" stopIfTrue="1" operator="greaterThanOrEqual">
      <formula>35</formula>
    </cfRule>
  </conditionalFormatting>
  <conditionalFormatting sqref="N30:N35 N22:N28 N10:N19 N42:N65">
    <cfRule type="cellIs" dxfId="24" priority="3" stopIfTrue="1" operator="greaterThan">
      <formula>35</formula>
    </cfRule>
  </conditionalFormatting>
  <conditionalFormatting sqref="B21:M28 B9:M19 B30:M34">
    <cfRule type="cellIs" dxfId="23" priority="1" operator="greaterThan">
      <formula>0</formula>
    </cfRule>
  </conditionalFormatting>
  <pageMargins left="0.74803149606299213" right="0.78740157480314965" top="1.4566929133858268" bottom="0.98425196850393704" header="0.51181102362204722" footer="0.51181102362204722"/>
  <pageSetup paperSize="9" orientation="portrait" horizontalDpi="1200" verticalDpi="1200" r:id="rId1"/>
  <headerFooter alignWithMargins="0">
    <oddHeader>&amp;L&amp;G
Ref. 51 - Luftqualität</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39"/>
  <sheetViews>
    <sheetView showGridLines="0" zoomScale="70" zoomScaleNormal="70" workbookViewId="0">
      <selection sqref="A1:N1"/>
    </sheetView>
  </sheetViews>
  <sheetFormatPr baseColWidth="10" defaultRowHeight="11.25" x14ac:dyDescent="0.2"/>
  <cols>
    <col min="1" max="1" width="23.6640625" style="90" customWidth="1"/>
    <col min="2" max="13" width="5.33203125" style="90" customWidth="1"/>
    <col min="14" max="14" width="9.83203125" style="90" customWidth="1"/>
    <col min="15" max="21" width="12" style="194"/>
    <col min="22" max="29" width="12" style="90"/>
    <col min="30" max="30" width="8.6640625" style="90" customWidth="1"/>
    <col min="31" max="16384" width="12" style="90"/>
  </cols>
  <sheetData>
    <row r="1" spans="1:14" ht="17.25" x14ac:dyDescent="0.3">
      <c r="A1" s="351" t="s">
        <v>17</v>
      </c>
      <c r="B1" s="351"/>
      <c r="C1" s="351"/>
      <c r="D1" s="351"/>
      <c r="E1" s="351"/>
      <c r="F1" s="351"/>
      <c r="G1" s="351"/>
      <c r="H1" s="351"/>
      <c r="I1" s="351"/>
      <c r="J1" s="351"/>
      <c r="K1" s="351"/>
      <c r="L1" s="351"/>
      <c r="M1" s="351"/>
      <c r="N1" s="351"/>
    </row>
    <row r="2" spans="1:14" ht="5.25" customHeight="1" x14ac:dyDescent="0.2">
      <c r="A2" s="352"/>
      <c r="B2" s="352"/>
      <c r="C2" s="352"/>
      <c r="D2" s="352"/>
      <c r="E2" s="352"/>
      <c r="F2" s="352"/>
      <c r="G2" s="352"/>
      <c r="H2" s="352"/>
      <c r="I2" s="352"/>
      <c r="J2" s="352"/>
      <c r="K2" s="352"/>
      <c r="L2" s="352"/>
      <c r="M2" s="352"/>
      <c r="N2" s="352"/>
    </row>
    <row r="3" spans="1:14" ht="82.5" customHeight="1" x14ac:dyDescent="0.2">
      <c r="A3" s="353" t="s">
        <v>67</v>
      </c>
      <c r="B3" s="353"/>
      <c r="C3" s="353"/>
      <c r="D3" s="353"/>
      <c r="E3" s="353"/>
      <c r="F3" s="353"/>
      <c r="G3" s="353"/>
      <c r="H3" s="353"/>
      <c r="I3" s="353"/>
      <c r="J3" s="353"/>
      <c r="K3" s="353"/>
      <c r="L3" s="353"/>
      <c r="M3" s="353"/>
      <c r="N3" s="353"/>
    </row>
    <row r="4" spans="1:14" ht="177" customHeight="1" thickBot="1" x14ac:dyDescent="0.25">
      <c r="A4" s="354" t="s">
        <v>68</v>
      </c>
      <c r="B4" s="354"/>
      <c r="C4" s="354"/>
      <c r="D4" s="354"/>
      <c r="E4" s="354"/>
      <c r="F4" s="354"/>
      <c r="G4" s="354"/>
      <c r="H4" s="354"/>
      <c r="I4" s="354"/>
      <c r="J4" s="354"/>
      <c r="K4" s="354"/>
      <c r="L4" s="354"/>
      <c r="M4" s="354"/>
      <c r="N4" s="354"/>
    </row>
    <row r="5" spans="1:14" ht="13.5" thickBot="1" x14ac:dyDescent="0.25">
      <c r="A5" s="91">
        <v>2020</v>
      </c>
      <c r="B5" s="92" t="s">
        <v>0</v>
      </c>
      <c r="C5" s="92" t="s">
        <v>1</v>
      </c>
      <c r="D5" s="92" t="s">
        <v>2</v>
      </c>
      <c r="E5" s="92" t="s">
        <v>3</v>
      </c>
      <c r="F5" s="92" t="s">
        <v>4</v>
      </c>
      <c r="G5" s="92" t="s">
        <v>5</v>
      </c>
      <c r="H5" s="92" t="s">
        <v>6</v>
      </c>
      <c r="I5" s="92" t="s">
        <v>7</v>
      </c>
      <c r="J5" s="92" t="s">
        <v>8</v>
      </c>
      <c r="K5" s="92" t="s">
        <v>9</v>
      </c>
      <c r="L5" s="92" t="s">
        <v>10</v>
      </c>
      <c r="M5" s="92" t="s">
        <v>11</v>
      </c>
      <c r="N5" s="93" t="s">
        <v>15</v>
      </c>
    </row>
    <row r="6" spans="1:14" ht="12.75" x14ac:dyDescent="0.2">
      <c r="A6" s="94" t="s">
        <v>16</v>
      </c>
      <c r="B6" s="341">
        <v>44196</v>
      </c>
      <c r="C6" s="341"/>
      <c r="D6" s="341"/>
      <c r="E6" s="341"/>
      <c r="F6" s="341"/>
      <c r="G6" s="341"/>
      <c r="H6" s="341"/>
      <c r="I6" s="341"/>
      <c r="J6" s="341"/>
      <c r="K6" s="341"/>
      <c r="L6" s="341"/>
      <c r="M6" s="341"/>
      <c r="N6" s="342"/>
    </row>
    <row r="7" spans="1:14" ht="13.5" thickBot="1" x14ac:dyDescent="0.25">
      <c r="A7" s="95" t="s">
        <v>59</v>
      </c>
      <c r="B7" s="197" t="s">
        <v>56</v>
      </c>
      <c r="C7" s="197" t="s">
        <v>56</v>
      </c>
      <c r="D7" s="197" t="s">
        <v>56</v>
      </c>
      <c r="E7" s="197" t="s">
        <v>56</v>
      </c>
      <c r="F7" s="197" t="s">
        <v>56</v>
      </c>
      <c r="G7" s="197" t="s">
        <v>56</v>
      </c>
      <c r="H7" s="197" t="s">
        <v>56</v>
      </c>
      <c r="I7" s="197" t="s">
        <v>56</v>
      </c>
      <c r="J7" s="197" t="s">
        <v>56</v>
      </c>
      <c r="K7" s="197" t="s">
        <v>56</v>
      </c>
      <c r="L7" s="197" t="s">
        <v>56</v>
      </c>
      <c r="M7" s="197" t="s">
        <v>56</v>
      </c>
      <c r="N7" s="168"/>
    </row>
    <row r="8" spans="1:14" ht="13.5" thickBot="1" x14ac:dyDescent="0.25">
      <c r="A8" s="191" t="s">
        <v>64</v>
      </c>
      <c r="B8" s="192"/>
      <c r="C8" s="192"/>
      <c r="D8" s="192"/>
      <c r="E8" s="192"/>
      <c r="F8" s="192"/>
      <c r="G8" s="192"/>
      <c r="H8" s="192"/>
      <c r="I8" s="192"/>
      <c r="J8" s="192"/>
      <c r="K8" s="192"/>
      <c r="L8" s="192"/>
      <c r="M8" s="192"/>
      <c r="N8" s="193"/>
    </row>
    <row r="9" spans="1:14" ht="13.5" thickBot="1" x14ac:dyDescent="0.25">
      <c r="A9" s="98" t="s">
        <v>60</v>
      </c>
      <c r="B9" s="98">
        <v>0</v>
      </c>
      <c r="C9" s="98">
        <v>0</v>
      </c>
      <c r="D9" s="98">
        <v>0</v>
      </c>
      <c r="E9" s="98">
        <v>0</v>
      </c>
      <c r="F9" s="98">
        <v>0</v>
      </c>
      <c r="G9" s="98">
        <v>0</v>
      </c>
      <c r="H9" s="98">
        <v>0</v>
      </c>
      <c r="I9" s="98">
        <v>0</v>
      </c>
      <c r="J9" s="98">
        <v>0</v>
      </c>
      <c r="K9" s="98">
        <v>0</v>
      </c>
      <c r="L9" s="98">
        <v>0</v>
      </c>
      <c r="M9" s="98">
        <v>0</v>
      </c>
      <c r="N9" s="93">
        <f t="shared" ref="N9:N14" si="0">SUM(B9:M9)</f>
        <v>0</v>
      </c>
    </row>
    <row r="10" spans="1:14" ht="13.5" thickBot="1" x14ac:dyDescent="0.25">
      <c r="A10" s="98" t="s">
        <v>45</v>
      </c>
      <c r="B10" s="98">
        <v>0</v>
      </c>
      <c r="C10" s="98">
        <v>0</v>
      </c>
      <c r="D10" s="98">
        <v>0</v>
      </c>
      <c r="E10" s="98">
        <v>0</v>
      </c>
      <c r="F10" s="98">
        <v>0</v>
      </c>
      <c r="G10" s="98">
        <v>0</v>
      </c>
      <c r="H10" s="98">
        <v>0</v>
      </c>
      <c r="I10" s="98">
        <v>0</v>
      </c>
      <c r="J10" s="98">
        <v>0</v>
      </c>
      <c r="K10" s="98">
        <v>0</v>
      </c>
      <c r="L10" s="98">
        <v>0</v>
      </c>
      <c r="M10" s="98">
        <v>0</v>
      </c>
      <c r="N10" s="99">
        <f t="shared" si="0"/>
        <v>0</v>
      </c>
    </row>
    <row r="11" spans="1:14" ht="13.5" thickBot="1" x14ac:dyDescent="0.25">
      <c r="A11" s="100" t="s">
        <v>46</v>
      </c>
      <c r="B11" s="98">
        <v>0</v>
      </c>
      <c r="C11" s="98">
        <v>0</v>
      </c>
      <c r="D11" s="98">
        <v>0</v>
      </c>
      <c r="E11" s="98">
        <v>0</v>
      </c>
      <c r="F11" s="98">
        <v>0</v>
      </c>
      <c r="G11" s="98">
        <v>0</v>
      </c>
      <c r="H11" s="98">
        <v>0</v>
      </c>
      <c r="I11" s="98">
        <v>0</v>
      </c>
      <c r="J11" s="98">
        <v>0</v>
      </c>
      <c r="K11" s="98">
        <v>0</v>
      </c>
      <c r="L11" s="98">
        <v>0</v>
      </c>
      <c r="M11" s="98">
        <v>0</v>
      </c>
      <c r="N11" s="101">
        <f t="shared" si="0"/>
        <v>0</v>
      </c>
    </row>
    <row r="12" spans="1:14" ht="13.5" thickBot="1" x14ac:dyDescent="0.25">
      <c r="A12" s="19" t="s">
        <v>47</v>
      </c>
      <c r="B12" s="98">
        <v>1</v>
      </c>
      <c r="C12" s="98">
        <v>0</v>
      </c>
      <c r="D12" s="98">
        <v>1</v>
      </c>
      <c r="E12" s="98">
        <v>0</v>
      </c>
      <c r="F12" s="98">
        <v>0</v>
      </c>
      <c r="G12" s="98">
        <v>0</v>
      </c>
      <c r="H12" s="98">
        <v>0</v>
      </c>
      <c r="I12" s="98">
        <v>0</v>
      </c>
      <c r="J12" s="98">
        <v>0</v>
      </c>
      <c r="K12" s="98">
        <v>0</v>
      </c>
      <c r="L12" s="98">
        <v>0</v>
      </c>
      <c r="M12" s="98">
        <v>0</v>
      </c>
      <c r="N12" s="93">
        <f t="shared" si="0"/>
        <v>2</v>
      </c>
    </row>
    <row r="13" spans="1:14" ht="16.5" thickBot="1" x14ac:dyDescent="0.25">
      <c r="A13" s="19" t="s">
        <v>69</v>
      </c>
      <c r="B13" s="98">
        <v>1</v>
      </c>
      <c r="C13" s="98">
        <v>0</v>
      </c>
      <c r="D13" s="98">
        <v>1</v>
      </c>
      <c r="E13" s="98">
        <v>0</v>
      </c>
      <c r="F13" s="98">
        <v>0</v>
      </c>
      <c r="G13" s="98">
        <v>0</v>
      </c>
      <c r="H13" s="98">
        <v>0</v>
      </c>
      <c r="I13" s="98">
        <v>0</v>
      </c>
      <c r="J13" s="98">
        <v>0</v>
      </c>
      <c r="K13" s="98">
        <v>0</v>
      </c>
      <c r="L13" s="98">
        <v>0</v>
      </c>
      <c r="M13" s="98">
        <v>0</v>
      </c>
      <c r="N13" s="93">
        <f t="shared" si="0"/>
        <v>2</v>
      </c>
    </row>
    <row r="14" spans="1:14" ht="16.5" thickBot="1" x14ac:dyDescent="0.25">
      <c r="A14" s="19" t="s">
        <v>53</v>
      </c>
      <c r="B14" s="98">
        <v>0</v>
      </c>
      <c r="C14" s="98">
        <v>0</v>
      </c>
      <c r="D14" s="98">
        <v>1</v>
      </c>
      <c r="E14" s="98">
        <v>0</v>
      </c>
      <c r="F14" s="98">
        <v>0</v>
      </c>
      <c r="G14" s="98">
        <v>0</v>
      </c>
      <c r="H14" s="98">
        <v>0</v>
      </c>
      <c r="I14" s="98">
        <v>0</v>
      </c>
      <c r="J14" s="98">
        <v>0</v>
      </c>
      <c r="K14" s="98">
        <v>0</v>
      </c>
      <c r="L14" s="98">
        <v>0</v>
      </c>
      <c r="M14" s="98">
        <v>0</v>
      </c>
      <c r="N14" s="93">
        <f t="shared" si="0"/>
        <v>1</v>
      </c>
    </row>
    <row r="15" spans="1:14" ht="13.5" thickBot="1" x14ac:dyDescent="0.25">
      <c r="A15" s="19" t="s">
        <v>36</v>
      </c>
      <c r="B15" s="98">
        <v>0</v>
      </c>
      <c r="C15" s="98">
        <v>0</v>
      </c>
      <c r="D15" s="98">
        <v>0</v>
      </c>
      <c r="E15" s="98">
        <v>0</v>
      </c>
      <c r="F15" s="98">
        <v>0</v>
      </c>
      <c r="G15" s="98">
        <v>0</v>
      </c>
      <c r="H15" s="98">
        <v>0</v>
      </c>
      <c r="I15" s="98">
        <v>0</v>
      </c>
      <c r="J15" s="98">
        <v>0</v>
      </c>
      <c r="K15" s="98">
        <v>0</v>
      </c>
      <c r="L15" s="98">
        <v>0</v>
      </c>
      <c r="M15" s="98">
        <v>0</v>
      </c>
      <c r="N15" s="93">
        <f>SUM(B15:M15)</f>
        <v>0</v>
      </c>
    </row>
    <row r="16" spans="1:14" ht="13.5" thickBot="1" x14ac:dyDescent="0.25">
      <c r="A16" s="19" t="s">
        <v>48</v>
      </c>
      <c r="B16" s="98">
        <v>0</v>
      </c>
      <c r="C16" s="98">
        <v>0</v>
      </c>
      <c r="D16" s="98">
        <v>0</v>
      </c>
      <c r="E16" s="98">
        <v>0</v>
      </c>
      <c r="F16" s="98">
        <v>0</v>
      </c>
      <c r="G16" s="98">
        <v>0</v>
      </c>
      <c r="H16" s="98">
        <v>0</v>
      </c>
      <c r="I16" s="98">
        <v>0</v>
      </c>
      <c r="J16" s="98">
        <v>0</v>
      </c>
      <c r="K16" s="98">
        <v>0</v>
      </c>
      <c r="L16" s="98">
        <v>0</v>
      </c>
      <c r="M16" s="98">
        <v>0</v>
      </c>
      <c r="N16" s="93">
        <f>SUM(B16:M16)</f>
        <v>0</v>
      </c>
    </row>
    <row r="17" spans="1:14" ht="13.5" thickBot="1" x14ac:dyDescent="0.25">
      <c r="A17" s="103" t="s">
        <v>49</v>
      </c>
      <c r="B17" s="98">
        <v>0</v>
      </c>
      <c r="C17" s="98">
        <v>0</v>
      </c>
      <c r="D17" s="98">
        <v>0</v>
      </c>
      <c r="E17" s="19">
        <v>0</v>
      </c>
      <c r="F17" s="104">
        <v>0</v>
      </c>
      <c r="G17" s="104">
        <v>0</v>
      </c>
      <c r="H17" s="104">
        <v>0</v>
      </c>
      <c r="I17" s="104">
        <v>0</v>
      </c>
      <c r="J17" s="104">
        <v>0</v>
      </c>
      <c r="K17" s="104">
        <v>0</v>
      </c>
      <c r="L17" s="104">
        <v>0</v>
      </c>
      <c r="M17" s="104">
        <v>0</v>
      </c>
      <c r="N17" s="105">
        <f>SUM(B17:M17)</f>
        <v>0</v>
      </c>
    </row>
    <row r="18" spans="1:14" ht="13.5" thickBot="1" x14ac:dyDescent="0.25">
      <c r="A18" s="19" t="s">
        <v>50</v>
      </c>
      <c r="B18" s="98">
        <v>0</v>
      </c>
      <c r="C18" s="98">
        <v>0</v>
      </c>
      <c r="D18" s="98">
        <v>0</v>
      </c>
      <c r="E18" s="19">
        <v>0</v>
      </c>
      <c r="F18" s="19">
        <v>0</v>
      </c>
      <c r="G18" s="19">
        <v>0</v>
      </c>
      <c r="H18" s="19">
        <v>0</v>
      </c>
      <c r="I18" s="19">
        <v>0</v>
      </c>
      <c r="J18" s="19">
        <v>0</v>
      </c>
      <c r="K18" s="19">
        <v>0</v>
      </c>
      <c r="L18" s="19">
        <v>0</v>
      </c>
      <c r="M18" s="19">
        <v>0</v>
      </c>
      <c r="N18" s="93">
        <f>SUM(B18:M18)</f>
        <v>0</v>
      </c>
    </row>
    <row r="19" spans="1:14" ht="13.5" thickBot="1" x14ac:dyDescent="0.25">
      <c r="A19" s="106" t="s">
        <v>51</v>
      </c>
      <c r="B19" s="98">
        <v>1</v>
      </c>
      <c r="C19" s="98">
        <v>0</v>
      </c>
      <c r="D19" s="98">
        <v>1</v>
      </c>
      <c r="E19" s="106">
        <v>0</v>
      </c>
      <c r="F19" s="98">
        <v>0</v>
      </c>
      <c r="G19" s="106">
        <v>0</v>
      </c>
      <c r="H19" s="106">
        <v>0</v>
      </c>
      <c r="I19" s="106">
        <v>0</v>
      </c>
      <c r="J19" s="106">
        <v>0</v>
      </c>
      <c r="K19" s="106">
        <v>0</v>
      </c>
      <c r="L19" s="106">
        <v>0</v>
      </c>
      <c r="M19" s="106">
        <v>0</v>
      </c>
      <c r="N19" s="107">
        <f>SUM(B19:M19)</f>
        <v>2</v>
      </c>
    </row>
    <row r="20" spans="1:14" ht="13.5" thickBot="1" x14ac:dyDescent="0.25">
      <c r="A20" s="191" t="s">
        <v>65</v>
      </c>
      <c r="B20" s="192"/>
      <c r="C20" s="195"/>
      <c r="D20" s="196"/>
      <c r="E20" s="192"/>
      <c r="F20" s="192"/>
      <c r="G20" s="198"/>
      <c r="H20" s="199"/>
      <c r="I20" s="200"/>
      <c r="J20" s="202"/>
      <c r="K20" s="202"/>
      <c r="L20" s="201"/>
      <c r="M20" s="203"/>
      <c r="N20" s="193"/>
    </row>
    <row r="21" spans="1:14" ht="13.5" thickBot="1" x14ac:dyDescent="0.25">
      <c r="A21" s="98" t="s">
        <v>38</v>
      </c>
      <c r="B21" s="98">
        <v>0</v>
      </c>
      <c r="C21" s="98">
        <v>0</v>
      </c>
      <c r="D21" s="98">
        <v>2</v>
      </c>
      <c r="E21" s="98">
        <v>0</v>
      </c>
      <c r="F21" s="98">
        <v>0</v>
      </c>
      <c r="G21" s="98">
        <v>0</v>
      </c>
      <c r="H21" s="98">
        <v>0</v>
      </c>
      <c r="I21" s="98">
        <v>0</v>
      </c>
      <c r="J21" s="98">
        <v>0</v>
      </c>
      <c r="K21" s="98">
        <v>0</v>
      </c>
      <c r="L21" s="98">
        <v>0</v>
      </c>
      <c r="M21" s="98">
        <v>0</v>
      </c>
      <c r="N21" s="93">
        <f t="shared" ref="N21:N28" si="1">SUM(B21:M21)</f>
        <v>2</v>
      </c>
    </row>
    <row r="22" spans="1:14" ht="13.5" thickBot="1" x14ac:dyDescent="0.25">
      <c r="A22" s="19" t="s">
        <v>27</v>
      </c>
      <c r="B22" s="98">
        <v>0</v>
      </c>
      <c r="C22" s="98">
        <v>0</v>
      </c>
      <c r="D22" s="98">
        <v>2</v>
      </c>
      <c r="E22" s="98">
        <v>0</v>
      </c>
      <c r="F22" s="98">
        <v>0</v>
      </c>
      <c r="G22" s="98">
        <v>0</v>
      </c>
      <c r="H22" s="98">
        <v>0</v>
      </c>
      <c r="I22" s="98">
        <v>0</v>
      </c>
      <c r="J22" s="98">
        <v>0</v>
      </c>
      <c r="K22" s="98">
        <v>0</v>
      </c>
      <c r="L22" s="98">
        <v>0</v>
      </c>
      <c r="M22" s="98">
        <v>0</v>
      </c>
      <c r="N22" s="107">
        <f t="shared" si="1"/>
        <v>2</v>
      </c>
    </row>
    <row r="23" spans="1:14" ht="13.5" thickBot="1" x14ac:dyDescent="0.25">
      <c r="A23" s="19" t="s">
        <v>20</v>
      </c>
      <c r="B23" s="98">
        <v>0</v>
      </c>
      <c r="C23" s="98">
        <v>0</v>
      </c>
      <c r="D23" s="98">
        <v>2</v>
      </c>
      <c r="E23" s="106">
        <v>0</v>
      </c>
      <c r="F23" s="106">
        <v>0</v>
      </c>
      <c r="G23" s="106">
        <v>0</v>
      </c>
      <c r="H23" s="106">
        <v>0</v>
      </c>
      <c r="I23" s="106">
        <v>0</v>
      </c>
      <c r="J23" s="106">
        <v>0</v>
      </c>
      <c r="K23" s="106">
        <v>0</v>
      </c>
      <c r="L23" s="106">
        <v>0</v>
      </c>
      <c r="M23" s="106">
        <v>0</v>
      </c>
      <c r="N23" s="107">
        <f t="shared" si="1"/>
        <v>2</v>
      </c>
    </row>
    <row r="24" spans="1:14" ht="13.5" thickBot="1" x14ac:dyDescent="0.25">
      <c r="A24" s="19" t="s">
        <v>39</v>
      </c>
      <c r="B24" s="98">
        <v>0</v>
      </c>
      <c r="C24" s="98">
        <v>0</v>
      </c>
      <c r="D24" s="98">
        <v>1</v>
      </c>
      <c r="E24" s="106">
        <v>0</v>
      </c>
      <c r="F24" s="106">
        <v>0</v>
      </c>
      <c r="G24" s="106">
        <v>0</v>
      </c>
      <c r="H24" s="106">
        <v>0</v>
      </c>
      <c r="I24" s="106">
        <v>0</v>
      </c>
      <c r="J24" s="106">
        <v>0</v>
      </c>
      <c r="K24" s="106">
        <v>0</v>
      </c>
      <c r="L24" s="106">
        <v>0</v>
      </c>
      <c r="M24" s="106">
        <v>0</v>
      </c>
      <c r="N24" s="107">
        <f t="shared" si="1"/>
        <v>1</v>
      </c>
    </row>
    <row r="25" spans="1:14" ht="13.5" thickBot="1" x14ac:dyDescent="0.25">
      <c r="A25" s="19" t="s">
        <v>28</v>
      </c>
      <c r="B25" s="98">
        <v>0</v>
      </c>
      <c r="C25" s="98">
        <v>0</v>
      </c>
      <c r="D25" s="98">
        <v>2</v>
      </c>
      <c r="E25" s="100">
        <v>0</v>
      </c>
      <c r="F25" s="100">
        <v>0</v>
      </c>
      <c r="G25" s="100">
        <v>0</v>
      </c>
      <c r="H25" s="100">
        <v>0</v>
      </c>
      <c r="I25" s="100">
        <v>0</v>
      </c>
      <c r="J25" s="100">
        <v>0</v>
      </c>
      <c r="K25" s="100">
        <v>0</v>
      </c>
      <c r="L25" s="100">
        <v>0</v>
      </c>
      <c r="M25" s="100">
        <v>0</v>
      </c>
      <c r="N25" s="107">
        <f t="shared" si="1"/>
        <v>2</v>
      </c>
    </row>
    <row r="26" spans="1:14" ht="13.5" thickBot="1" x14ac:dyDescent="0.25">
      <c r="A26" s="19" t="s">
        <v>41</v>
      </c>
      <c r="B26" s="98">
        <v>0</v>
      </c>
      <c r="C26" s="98">
        <v>0</v>
      </c>
      <c r="D26" s="98">
        <v>1</v>
      </c>
      <c r="E26" s="100">
        <v>0</v>
      </c>
      <c r="F26" s="100">
        <v>0</v>
      </c>
      <c r="G26" s="100">
        <v>0</v>
      </c>
      <c r="H26" s="100">
        <v>0</v>
      </c>
      <c r="I26" s="100">
        <v>0</v>
      </c>
      <c r="J26" s="100">
        <v>0</v>
      </c>
      <c r="K26" s="100">
        <v>0</v>
      </c>
      <c r="L26" s="100">
        <v>0</v>
      </c>
      <c r="M26" s="100">
        <v>0</v>
      </c>
      <c r="N26" s="107">
        <f t="shared" si="1"/>
        <v>1</v>
      </c>
    </row>
    <row r="27" spans="1:14" ht="13.5" thickBot="1" x14ac:dyDescent="0.25">
      <c r="A27" s="19" t="s">
        <v>21</v>
      </c>
      <c r="B27" s="98">
        <v>0</v>
      </c>
      <c r="C27" s="98">
        <v>0</v>
      </c>
      <c r="D27" s="98">
        <v>1</v>
      </c>
      <c r="E27" s="100">
        <v>0</v>
      </c>
      <c r="F27" s="100">
        <v>0</v>
      </c>
      <c r="G27" s="100">
        <v>0</v>
      </c>
      <c r="H27" s="100">
        <v>0</v>
      </c>
      <c r="I27" s="100">
        <v>0</v>
      </c>
      <c r="J27" s="100">
        <v>0</v>
      </c>
      <c r="K27" s="100">
        <v>0</v>
      </c>
      <c r="L27" s="100">
        <v>0</v>
      </c>
      <c r="M27" s="100">
        <v>0</v>
      </c>
      <c r="N27" s="107">
        <f t="shared" si="1"/>
        <v>1</v>
      </c>
    </row>
    <row r="28" spans="1:14" ht="13.5" thickBot="1" x14ac:dyDescent="0.25">
      <c r="A28" s="100" t="s">
        <v>29</v>
      </c>
      <c r="B28" s="98">
        <v>0</v>
      </c>
      <c r="C28" s="98">
        <v>0</v>
      </c>
      <c r="D28" s="98">
        <v>2</v>
      </c>
      <c r="E28" s="100">
        <v>0</v>
      </c>
      <c r="F28" s="100">
        <v>0</v>
      </c>
      <c r="G28" s="100">
        <v>0</v>
      </c>
      <c r="H28" s="100">
        <v>0</v>
      </c>
      <c r="I28" s="100">
        <v>0</v>
      </c>
      <c r="J28" s="100">
        <v>0</v>
      </c>
      <c r="K28" s="100">
        <v>0</v>
      </c>
      <c r="L28" s="100">
        <v>0</v>
      </c>
      <c r="M28" s="100">
        <v>0</v>
      </c>
      <c r="N28" s="93">
        <f t="shared" si="1"/>
        <v>2</v>
      </c>
    </row>
    <row r="29" spans="1:14" ht="13.5" thickBot="1" x14ac:dyDescent="0.25">
      <c r="A29" s="191" t="s">
        <v>66</v>
      </c>
      <c r="B29" s="192"/>
      <c r="C29" s="195"/>
      <c r="D29" s="196"/>
      <c r="E29" s="192"/>
      <c r="F29" s="192"/>
      <c r="G29" s="198"/>
      <c r="H29" s="199"/>
      <c r="I29" s="200"/>
      <c r="J29" s="202"/>
      <c r="K29" s="202"/>
      <c r="L29" s="201"/>
      <c r="M29" s="203"/>
      <c r="N29" s="193"/>
    </row>
    <row r="30" spans="1:14" ht="16.5" thickBot="1" x14ac:dyDescent="0.25">
      <c r="A30" s="98" t="s">
        <v>54</v>
      </c>
      <c r="B30" s="47">
        <v>0</v>
      </c>
      <c r="C30" s="47">
        <v>0</v>
      </c>
      <c r="D30" s="47">
        <v>0</v>
      </c>
      <c r="E30" s="98">
        <v>0</v>
      </c>
      <c r="F30" s="98">
        <v>0</v>
      </c>
      <c r="G30" s="98">
        <v>0</v>
      </c>
      <c r="H30" s="98">
        <v>0</v>
      </c>
      <c r="I30" s="98">
        <v>0</v>
      </c>
      <c r="J30" s="98">
        <v>0</v>
      </c>
      <c r="K30" s="98">
        <v>0</v>
      </c>
      <c r="L30" s="98">
        <v>0</v>
      </c>
      <c r="M30" s="98">
        <v>0</v>
      </c>
      <c r="N30" s="99">
        <f>SUM(B30:M30)</f>
        <v>0</v>
      </c>
    </row>
    <row r="31" spans="1:14" ht="13.5" thickBot="1" x14ac:dyDescent="0.25">
      <c r="A31" s="19" t="s">
        <v>14</v>
      </c>
      <c r="B31" s="47">
        <v>0</v>
      </c>
      <c r="C31" s="47">
        <v>0</v>
      </c>
      <c r="D31" s="47">
        <v>0</v>
      </c>
      <c r="E31" s="53">
        <v>0</v>
      </c>
      <c r="F31" s="53">
        <v>0</v>
      </c>
      <c r="G31" s="53">
        <v>0</v>
      </c>
      <c r="H31" s="53">
        <v>0</v>
      </c>
      <c r="I31" s="53">
        <v>0</v>
      </c>
      <c r="J31" s="53">
        <v>0</v>
      </c>
      <c r="K31" s="53">
        <v>0</v>
      </c>
      <c r="L31" s="53">
        <v>0</v>
      </c>
      <c r="M31" s="53">
        <v>0</v>
      </c>
      <c r="N31" s="93">
        <f>SUM(B31:M31)</f>
        <v>0</v>
      </c>
    </row>
    <row r="32" spans="1:14" ht="13.5" thickBot="1" x14ac:dyDescent="0.25">
      <c r="A32" s="106" t="s">
        <v>30</v>
      </c>
      <c r="B32" s="47">
        <v>1</v>
      </c>
      <c r="C32" s="47">
        <v>0</v>
      </c>
      <c r="D32" s="47">
        <v>0</v>
      </c>
      <c r="E32" s="53">
        <v>0</v>
      </c>
      <c r="F32" s="53">
        <v>0</v>
      </c>
      <c r="G32" s="53">
        <v>0</v>
      </c>
      <c r="H32" s="53">
        <v>0</v>
      </c>
      <c r="I32" s="53">
        <v>0</v>
      </c>
      <c r="J32" s="53">
        <v>0</v>
      </c>
      <c r="K32" s="53">
        <v>0</v>
      </c>
      <c r="L32" s="53">
        <v>0</v>
      </c>
      <c r="M32" s="53">
        <v>0</v>
      </c>
      <c r="N32" s="107">
        <f>SUM(B32:M32)</f>
        <v>1</v>
      </c>
    </row>
    <row r="33" spans="1:21" ht="13.5" thickBot="1" x14ac:dyDescent="0.25">
      <c r="A33" s="106" t="s">
        <v>22</v>
      </c>
      <c r="B33" s="47">
        <v>1</v>
      </c>
      <c r="C33" s="47">
        <v>0</v>
      </c>
      <c r="D33" s="47">
        <v>0</v>
      </c>
      <c r="E33" s="54">
        <v>0</v>
      </c>
      <c r="F33" s="53">
        <v>0</v>
      </c>
      <c r="G33" s="53">
        <v>0</v>
      </c>
      <c r="H33" s="53">
        <v>0</v>
      </c>
      <c r="I33" s="53">
        <v>0</v>
      </c>
      <c r="J33" s="53">
        <v>0</v>
      </c>
      <c r="K33" s="53">
        <v>0</v>
      </c>
      <c r="L33" s="53">
        <v>0</v>
      </c>
      <c r="M33" s="53">
        <v>0</v>
      </c>
      <c r="N33" s="107">
        <f>SUM(B33:M33)</f>
        <v>1</v>
      </c>
    </row>
    <row r="34" spans="1:21" ht="13.5" thickBot="1" x14ac:dyDescent="0.25">
      <c r="A34" s="19" t="s">
        <v>43</v>
      </c>
      <c r="B34" s="47">
        <v>1</v>
      </c>
      <c r="C34" s="47">
        <v>0</v>
      </c>
      <c r="D34" s="47">
        <v>0</v>
      </c>
      <c r="E34" s="19">
        <v>0</v>
      </c>
      <c r="F34" s="19">
        <v>0</v>
      </c>
      <c r="G34" s="19">
        <v>0</v>
      </c>
      <c r="H34" s="19">
        <v>0</v>
      </c>
      <c r="I34" s="19">
        <v>0</v>
      </c>
      <c r="J34" s="19">
        <v>0</v>
      </c>
      <c r="K34" s="19">
        <v>0</v>
      </c>
      <c r="L34" s="19">
        <v>0</v>
      </c>
      <c r="M34" s="19">
        <v>0</v>
      </c>
      <c r="N34" s="93">
        <f>SUM(B34:M34)</f>
        <v>1</v>
      </c>
    </row>
    <row r="35" spans="1:21" ht="24.75" customHeight="1" x14ac:dyDescent="0.2">
      <c r="A35" s="110" t="s">
        <v>58</v>
      </c>
      <c r="B35" s="111"/>
      <c r="C35" s="111"/>
      <c r="D35" s="111"/>
      <c r="E35" s="111"/>
      <c r="F35" s="111"/>
      <c r="G35" s="111"/>
      <c r="H35" s="111"/>
      <c r="I35" s="111"/>
      <c r="J35" s="111"/>
      <c r="K35" s="111"/>
      <c r="L35" s="111"/>
      <c r="M35" s="111"/>
      <c r="N35" s="112"/>
    </row>
    <row r="36" spans="1:21" ht="47.25" customHeight="1" x14ac:dyDescent="0.2">
      <c r="A36" s="356" t="s">
        <v>55</v>
      </c>
      <c r="B36" s="357"/>
      <c r="C36" s="357"/>
      <c r="D36" s="357"/>
      <c r="E36" s="357"/>
      <c r="F36" s="357"/>
      <c r="G36" s="357"/>
      <c r="H36" s="357"/>
      <c r="I36" s="357"/>
      <c r="J36" s="357"/>
      <c r="K36" s="357"/>
      <c r="L36" s="357"/>
      <c r="M36" s="357"/>
      <c r="N36" s="357"/>
    </row>
    <row r="37" spans="1:21" x14ac:dyDescent="0.2">
      <c r="A37" s="113"/>
    </row>
    <row r="38" spans="1:21" s="79" customFormat="1" x14ac:dyDescent="0.2">
      <c r="A38" s="76"/>
      <c r="B38" s="114"/>
      <c r="O38" s="115"/>
      <c r="P38" s="115"/>
      <c r="Q38" s="115"/>
      <c r="R38" s="115"/>
      <c r="S38" s="115"/>
      <c r="T38" s="115"/>
      <c r="U38" s="115"/>
    </row>
    <row r="39" spans="1:21" s="79" customFormat="1" x14ac:dyDescent="0.2">
      <c r="A39" s="56"/>
      <c r="B39" s="57"/>
      <c r="C39" s="57"/>
      <c r="D39" s="57"/>
      <c r="E39" s="57"/>
      <c r="F39" s="57"/>
      <c r="G39" s="57"/>
      <c r="H39" s="57"/>
      <c r="I39" s="57"/>
      <c r="J39" s="57"/>
      <c r="K39" s="57"/>
      <c r="L39" s="57"/>
      <c r="M39" s="57"/>
      <c r="N39" s="58"/>
      <c r="O39" s="115"/>
      <c r="P39" s="115"/>
      <c r="Q39" s="115"/>
      <c r="R39" s="115"/>
      <c r="S39" s="115"/>
      <c r="T39" s="115"/>
      <c r="U39" s="115"/>
    </row>
    <row r="40" spans="1:21" s="79" customFormat="1" x14ac:dyDescent="0.2">
      <c r="A40" s="190"/>
      <c r="B40" s="189"/>
      <c r="C40" s="189"/>
      <c r="D40" s="189"/>
      <c r="E40" s="189"/>
      <c r="F40" s="189"/>
      <c r="G40" s="189"/>
      <c r="H40" s="189"/>
      <c r="I40" s="189"/>
      <c r="J40" s="189"/>
      <c r="K40" s="189"/>
      <c r="L40" s="189"/>
      <c r="M40" s="189"/>
      <c r="N40" s="189"/>
      <c r="O40" s="115"/>
      <c r="P40" s="115"/>
      <c r="Q40" s="115"/>
      <c r="R40" s="115"/>
      <c r="S40" s="115"/>
      <c r="T40" s="115"/>
      <c r="U40" s="115"/>
    </row>
    <row r="41" spans="1:21" s="79" customFormat="1" x14ac:dyDescent="0.2">
      <c r="A41" s="147"/>
      <c r="B41" s="147"/>
      <c r="C41" s="147"/>
      <c r="D41" s="147"/>
      <c r="E41" s="147"/>
      <c r="F41" s="147"/>
      <c r="G41" s="147"/>
      <c r="H41" s="147"/>
      <c r="I41" s="147"/>
      <c r="J41" s="147"/>
      <c r="K41" s="147"/>
      <c r="L41" s="147"/>
      <c r="M41" s="147"/>
      <c r="N41" s="147"/>
      <c r="O41" s="115"/>
      <c r="P41" s="115"/>
      <c r="Q41" s="115"/>
      <c r="R41" s="115"/>
      <c r="S41" s="115"/>
      <c r="T41" s="115"/>
      <c r="U41" s="115"/>
    </row>
    <row r="42" spans="1:21" s="79" customFormat="1" x14ac:dyDescent="0.2">
      <c r="A42" s="59" t="s">
        <v>60</v>
      </c>
      <c r="B42" s="57">
        <f t="shared" ref="B42:M52" si="2">B9</f>
        <v>0</v>
      </c>
      <c r="C42" s="57">
        <f t="shared" si="2"/>
        <v>0</v>
      </c>
      <c r="D42" s="57">
        <f t="shared" si="2"/>
        <v>0</v>
      </c>
      <c r="E42" s="57">
        <f t="shared" si="2"/>
        <v>0</v>
      </c>
      <c r="F42" s="57">
        <f t="shared" si="2"/>
        <v>0</v>
      </c>
      <c r="G42" s="57">
        <f t="shared" si="2"/>
        <v>0</v>
      </c>
      <c r="H42" s="57">
        <f t="shared" si="2"/>
        <v>0</v>
      </c>
      <c r="I42" s="57">
        <f t="shared" si="2"/>
        <v>0</v>
      </c>
      <c r="J42" s="57">
        <f t="shared" si="2"/>
        <v>0</v>
      </c>
      <c r="K42" s="57">
        <f t="shared" si="2"/>
        <v>0</v>
      </c>
      <c r="L42" s="57">
        <f t="shared" si="2"/>
        <v>0</v>
      </c>
      <c r="M42" s="57">
        <f t="shared" si="2"/>
        <v>0</v>
      </c>
      <c r="N42" s="190"/>
      <c r="O42" s="115"/>
      <c r="P42" s="115"/>
      <c r="Q42" s="115"/>
      <c r="R42" s="115"/>
      <c r="S42" s="115"/>
      <c r="T42" s="115"/>
      <c r="U42" s="115"/>
    </row>
    <row r="43" spans="1:21" s="79" customFormat="1" x14ac:dyDescent="0.2">
      <c r="A43" s="59" t="s">
        <v>45</v>
      </c>
      <c r="B43" s="57">
        <f t="shared" si="2"/>
        <v>0</v>
      </c>
      <c r="C43" s="57">
        <f t="shared" si="2"/>
        <v>0</v>
      </c>
      <c r="D43" s="57">
        <f t="shared" si="2"/>
        <v>0</v>
      </c>
      <c r="E43" s="57">
        <f t="shared" si="2"/>
        <v>0</v>
      </c>
      <c r="F43" s="57">
        <f t="shared" si="2"/>
        <v>0</v>
      </c>
      <c r="G43" s="57">
        <f t="shared" si="2"/>
        <v>0</v>
      </c>
      <c r="H43" s="57">
        <f t="shared" si="2"/>
        <v>0</v>
      </c>
      <c r="I43" s="57">
        <f t="shared" si="2"/>
        <v>0</v>
      </c>
      <c r="J43" s="57">
        <f t="shared" si="2"/>
        <v>0</v>
      </c>
      <c r="K43" s="57">
        <f t="shared" si="2"/>
        <v>0</v>
      </c>
      <c r="L43" s="57">
        <f t="shared" si="2"/>
        <v>0</v>
      </c>
      <c r="M43" s="57">
        <f t="shared" si="2"/>
        <v>0</v>
      </c>
      <c r="N43" s="148"/>
      <c r="O43" s="115"/>
      <c r="P43" s="115"/>
      <c r="Q43" s="115"/>
      <c r="R43" s="115"/>
      <c r="S43" s="115"/>
      <c r="T43" s="115"/>
      <c r="U43" s="115"/>
    </row>
    <row r="44" spans="1:21" s="79" customFormat="1" x14ac:dyDescent="0.2">
      <c r="A44" s="59" t="s">
        <v>35</v>
      </c>
      <c r="B44" s="59">
        <f t="shared" si="2"/>
        <v>0</v>
      </c>
      <c r="C44" s="59">
        <f t="shared" si="2"/>
        <v>0</v>
      </c>
      <c r="D44" s="59">
        <f t="shared" si="2"/>
        <v>0</v>
      </c>
      <c r="E44" s="59">
        <f t="shared" si="2"/>
        <v>0</v>
      </c>
      <c r="F44" s="59">
        <f t="shared" si="2"/>
        <v>0</v>
      </c>
      <c r="G44" s="59">
        <f t="shared" si="2"/>
        <v>0</v>
      </c>
      <c r="H44" s="59">
        <f t="shared" si="2"/>
        <v>0</v>
      </c>
      <c r="I44" s="59">
        <f t="shared" si="2"/>
        <v>0</v>
      </c>
      <c r="J44" s="59">
        <f t="shared" si="2"/>
        <v>0</v>
      </c>
      <c r="K44" s="59">
        <f t="shared" si="2"/>
        <v>0</v>
      </c>
      <c r="L44" s="59">
        <f t="shared" si="2"/>
        <v>0</v>
      </c>
      <c r="M44" s="59">
        <f t="shared" si="2"/>
        <v>0</v>
      </c>
      <c r="N44" s="148"/>
      <c r="O44" s="115"/>
      <c r="P44" s="115"/>
      <c r="Q44" s="115"/>
      <c r="R44" s="115"/>
      <c r="S44" s="115"/>
      <c r="T44" s="115"/>
      <c r="U44" s="115"/>
    </row>
    <row r="45" spans="1:21" s="79" customFormat="1" x14ac:dyDescent="0.2">
      <c r="A45" s="59" t="s">
        <v>23</v>
      </c>
      <c r="B45" s="57">
        <f t="shared" si="2"/>
        <v>1</v>
      </c>
      <c r="C45" s="57">
        <f t="shared" si="2"/>
        <v>0</v>
      </c>
      <c r="D45" s="57">
        <f t="shared" si="2"/>
        <v>1</v>
      </c>
      <c r="E45" s="57">
        <f t="shared" si="2"/>
        <v>0</v>
      </c>
      <c r="F45" s="57">
        <f t="shared" si="2"/>
        <v>0</v>
      </c>
      <c r="G45" s="57">
        <f t="shared" si="2"/>
        <v>0</v>
      </c>
      <c r="H45" s="57">
        <f t="shared" si="2"/>
        <v>0</v>
      </c>
      <c r="I45" s="57">
        <f t="shared" si="2"/>
        <v>0</v>
      </c>
      <c r="J45" s="57">
        <f t="shared" si="2"/>
        <v>0</v>
      </c>
      <c r="K45" s="57">
        <f t="shared" si="2"/>
        <v>0</v>
      </c>
      <c r="L45" s="57">
        <f t="shared" si="2"/>
        <v>0</v>
      </c>
      <c r="M45" s="57">
        <f t="shared" si="2"/>
        <v>0</v>
      </c>
      <c r="N45" s="148"/>
      <c r="O45" s="115"/>
      <c r="P45" s="115"/>
      <c r="Q45" s="115"/>
      <c r="R45" s="115"/>
      <c r="S45" s="115"/>
      <c r="T45" s="115"/>
      <c r="U45" s="115"/>
    </row>
    <row r="46" spans="1:21" s="79" customFormat="1" x14ac:dyDescent="0.2">
      <c r="A46" s="167" t="s">
        <v>70</v>
      </c>
      <c r="B46" s="57">
        <f t="shared" si="2"/>
        <v>1</v>
      </c>
      <c r="C46" s="57">
        <f t="shared" si="2"/>
        <v>0</v>
      </c>
      <c r="D46" s="57">
        <f t="shared" si="2"/>
        <v>1</v>
      </c>
      <c r="E46" s="57">
        <f t="shared" si="2"/>
        <v>0</v>
      </c>
      <c r="F46" s="57">
        <f t="shared" si="2"/>
        <v>0</v>
      </c>
      <c r="G46" s="57">
        <f t="shared" si="2"/>
        <v>0</v>
      </c>
      <c r="H46" s="57">
        <f t="shared" si="2"/>
        <v>0</v>
      </c>
      <c r="I46" s="57">
        <f t="shared" si="2"/>
        <v>0</v>
      </c>
      <c r="J46" s="57">
        <f t="shared" si="2"/>
        <v>0</v>
      </c>
      <c r="K46" s="57">
        <f t="shared" si="2"/>
        <v>0</v>
      </c>
      <c r="L46" s="57">
        <f t="shared" si="2"/>
        <v>0</v>
      </c>
      <c r="M46" s="57">
        <f t="shared" si="2"/>
        <v>0</v>
      </c>
      <c r="N46" s="148"/>
      <c r="O46" s="115"/>
      <c r="P46" s="115"/>
      <c r="Q46" s="115"/>
      <c r="R46" s="115"/>
      <c r="S46" s="115"/>
      <c r="T46" s="115"/>
      <c r="U46" s="115"/>
    </row>
    <row r="47" spans="1:21" s="79" customFormat="1" x14ac:dyDescent="0.2">
      <c r="A47" s="59" t="s">
        <v>13</v>
      </c>
      <c r="B47" s="57">
        <f t="shared" si="2"/>
        <v>0</v>
      </c>
      <c r="C47" s="57">
        <f t="shared" si="2"/>
        <v>0</v>
      </c>
      <c r="D47" s="57">
        <f t="shared" si="2"/>
        <v>1</v>
      </c>
      <c r="E47" s="57">
        <f t="shared" si="2"/>
        <v>0</v>
      </c>
      <c r="F47" s="57">
        <f t="shared" si="2"/>
        <v>0</v>
      </c>
      <c r="G47" s="57">
        <f t="shared" si="2"/>
        <v>0</v>
      </c>
      <c r="H47" s="57">
        <f t="shared" si="2"/>
        <v>0</v>
      </c>
      <c r="I47" s="57">
        <f t="shared" si="2"/>
        <v>0</v>
      </c>
      <c r="J47" s="57">
        <f t="shared" si="2"/>
        <v>0</v>
      </c>
      <c r="K47" s="57">
        <f t="shared" si="2"/>
        <v>0</v>
      </c>
      <c r="L47" s="57">
        <f t="shared" si="2"/>
        <v>0</v>
      </c>
      <c r="M47" s="57">
        <f t="shared" si="2"/>
        <v>0</v>
      </c>
      <c r="N47" s="148"/>
      <c r="O47" s="115"/>
      <c r="P47" s="115"/>
      <c r="Q47" s="115"/>
      <c r="R47" s="115"/>
      <c r="S47" s="115"/>
      <c r="T47" s="115"/>
      <c r="U47" s="115"/>
    </row>
    <row r="48" spans="1:21" s="79" customFormat="1" x14ac:dyDescent="0.2">
      <c r="A48" s="60" t="s">
        <v>36</v>
      </c>
      <c r="B48" s="61">
        <f t="shared" si="2"/>
        <v>0</v>
      </c>
      <c r="C48" s="61">
        <f t="shared" si="2"/>
        <v>0</v>
      </c>
      <c r="D48" s="61">
        <f t="shared" si="2"/>
        <v>0</v>
      </c>
      <c r="E48" s="61">
        <f t="shared" si="2"/>
        <v>0</v>
      </c>
      <c r="F48" s="61">
        <f t="shared" si="2"/>
        <v>0</v>
      </c>
      <c r="G48" s="61">
        <f t="shared" si="2"/>
        <v>0</v>
      </c>
      <c r="H48" s="61">
        <f t="shared" si="2"/>
        <v>0</v>
      </c>
      <c r="I48" s="61">
        <f t="shared" si="2"/>
        <v>0</v>
      </c>
      <c r="J48" s="61">
        <f t="shared" si="2"/>
        <v>0</v>
      </c>
      <c r="K48" s="61">
        <f t="shared" si="2"/>
        <v>0</v>
      </c>
      <c r="L48" s="61">
        <f t="shared" si="2"/>
        <v>0</v>
      </c>
      <c r="M48" s="61">
        <f t="shared" si="2"/>
        <v>0</v>
      </c>
      <c r="N48" s="148"/>
      <c r="O48" s="115"/>
      <c r="P48" s="115"/>
      <c r="Q48" s="115"/>
      <c r="R48" s="115"/>
      <c r="S48" s="115"/>
      <c r="T48" s="115"/>
      <c r="U48" s="115"/>
    </row>
    <row r="49" spans="1:23" s="79" customFormat="1" ht="12" customHeight="1" x14ac:dyDescent="0.2">
      <c r="A49" s="60" t="s">
        <v>37</v>
      </c>
      <c r="B49" s="57">
        <f t="shared" si="2"/>
        <v>0</v>
      </c>
      <c r="C49" s="57">
        <f t="shared" si="2"/>
        <v>0</v>
      </c>
      <c r="D49" s="57">
        <f t="shared" si="2"/>
        <v>0</v>
      </c>
      <c r="E49" s="57">
        <f t="shared" si="2"/>
        <v>0</v>
      </c>
      <c r="F49" s="57">
        <f t="shared" si="2"/>
        <v>0</v>
      </c>
      <c r="G49" s="57">
        <f t="shared" si="2"/>
        <v>0</v>
      </c>
      <c r="H49" s="57">
        <f t="shared" si="2"/>
        <v>0</v>
      </c>
      <c r="I49" s="57">
        <f t="shared" si="2"/>
        <v>0</v>
      </c>
      <c r="J49" s="57">
        <f t="shared" si="2"/>
        <v>0</v>
      </c>
      <c r="K49" s="57">
        <f t="shared" si="2"/>
        <v>0</v>
      </c>
      <c r="L49" s="57">
        <f t="shared" si="2"/>
        <v>0</v>
      </c>
      <c r="M49" s="57">
        <f t="shared" si="2"/>
        <v>0</v>
      </c>
      <c r="N49" s="148"/>
      <c r="O49" s="115"/>
      <c r="P49" s="115"/>
      <c r="R49" s="115"/>
      <c r="S49" s="115"/>
      <c r="T49" s="115"/>
      <c r="U49" s="115"/>
      <c r="W49" s="117"/>
    </row>
    <row r="50" spans="1:23" s="79" customFormat="1" x14ac:dyDescent="0.2">
      <c r="A50" s="59" t="s">
        <v>25</v>
      </c>
      <c r="B50" s="57">
        <f t="shared" si="2"/>
        <v>0</v>
      </c>
      <c r="C50" s="57">
        <f t="shared" si="2"/>
        <v>0</v>
      </c>
      <c r="D50" s="57">
        <f t="shared" si="2"/>
        <v>0</v>
      </c>
      <c r="E50" s="57">
        <f t="shared" si="2"/>
        <v>0</v>
      </c>
      <c r="F50" s="57">
        <f t="shared" si="2"/>
        <v>0</v>
      </c>
      <c r="G50" s="57">
        <f t="shared" si="2"/>
        <v>0</v>
      </c>
      <c r="H50" s="57">
        <f t="shared" si="2"/>
        <v>0</v>
      </c>
      <c r="I50" s="57">
        <f t="shared" si="2"/>
        <v>0</v>
      </c>
      <c r="J50" s="57">
        <f t="shared" si="2"/>
        <v>0</v>
      </c>
      <c r="K50" s="57">
        <f t="shared" si="2"/>
        <v>0</v>
      </c>
      <c r="L50" s="57">
        <f t="shared" si="2"/>
        <v>0</v>
      </c>
      <c r="M50" s="57">
        <f t="shared" si="2"/>
        <v>0</v>
      </c>
      <c r="N50" s="148"/>
      <c r="O50" s="115"/>
      <c r="P50" s="115"/>
      <c r="R50" s="115"/>
      <c r="S50" s="115"/>
      <c r="T50" s="115"/>
      <c r="U50" s="115"/>
    </row>
    <row r="51" spans="1:23" s="79" customFormat="1" x14ac:dyDescent="0.2">
      <c r="A51" s="59" t="s">
        <v>26</v>
      </c>
      <c r="B51" s="57">
        <f t="shared" si="2"/>
        <v>0</v>
      </c>
      <c r="C51" s="57">
        <f t="shared" si="2"/>
        <v>0</v>
      </c>
      <c r="D51" s="57">
        <f t="shared" si="2"/>
        <v>0</v>
      </c>
      <c r="E51" s="57">
        <f t="shared" si="2"/>
        <v>0</v>
      </c>
      <c r="F51" s="57">
        <f t="shared" si="2"/>
        <v>0</v>
      </c>
      <c r="G51" s="57">
        <f t="shared" si="2"/>
        <v>0</v>
      </c>
      <c r="H51" s="57">
        <f t="shared" si="2"/>
        <v>0</v>
      </c>
      <c r="I51" s="57">
        <f t="shared" si="2"/>
        <v>0</v>
      </c>
      <c r="J51" s="57">
        <f t="shared" si="2"/>
        <v>0</v>
      </c>
      <c r="K51" s="57">
        <f t="shared" si="2"/>
        <v>0</v>
      </c>
      <c r="L51" s="57">
        <f t="shared" si="2"/>
        <v>0</v>
      </c>
      <c r="M51" s="57">
        <f t="shared" si="2"/>
        <v>0</v>
      </c>
      <c r="N51" s="148"/>
      <c r="O51" s="115"/>
      <c r="P51" s="115"/>
      <c r="R51" s="115"/>
      <c r="S51" s="115"/>
      <c r="T51" s="115"/>
      <c r="U51" s="115"/>
    </row>
    <row r="52" spans="1:23" s="79" customFormat="1" x14ac:dyDescent="0.2">
      <c r="A52" s="59" t="s">
        <v>34</v>
      </c>
      <c r="B52" s="57">
        <f t="shared" si="2"/>
        <v>1</v>
      </c>
      <c r="C52" s="57">
        <f t="shared" si="2"/>
        <v>0</v>
      </c>
      <c r="D52" s="57">
        <f t="shared" si="2"/>
        <v>1</v>
      </c>
      <c r="E52" s="57">
        <f t="shared" si="2"/>
        <v>0</v>
      </c>
      <c r="F52" s="57">
        <f t="shared" si="2"/>
        <v>0</v>
      </c>
      <c r="G52" s="57">
        <f t="shared" si="2"/>
        <v>0</v>
      </c>
      <c r="H52" s="57">
        <f t="shared" si="2"/>
        <v>0</v>
      </c>
      <c r="I52" s="57">
        <f t="shared" si="2"/>
        <v>0</v>
      </c>
      <c r="J52" s="57">
        <f t="shared" si="2"/>
        <v>0</v>
      </c>
      <c r="K52" s="57">
        <f t="shared" si="2"/>
        <v>0</v>
      </c>
      <c r="L52" s="57">
        <f t="shared" si="2"/>
        <v>0</v>
      </c>
      <c r="M52" s="57">
        <f t="shared" si="2"/>
        <v>0</v>
      </c>
      <c r="N52" s="148"/>
      <c r="O52" s="115"/>
      <c r="P52" s="115"/>
      <c r="Q52" s="78"/>
      <c r="R52" s="115"/>
      <c r="S52" s="115"/>
      <c r="T52" s="115"/>
      <c r="U52" s="115"/>
    </row>
    <row r="53" spans="1:23" s="79" customFormat="1" x14ac:dyDescent="0.2">
      <c r="A53" s="59" t="s">
        <v>38</v>
      </c>
      <c r="B53" s="57">
        <f t="shared" ref="B53:M60" si="3">B21</f>
        <v>0</v>
      </c>
      <c r="C53" s="57">
        <f t="shared" si="3"/>
        <v>0</v>
      </c>
      <c r="D53" s="57">
        <f t="shared" si="3"/>
        <v>2</v>
      </c>
      <c r="E53" s="57">
        <f t="shared" si="3"/>
        <v>0</v>
      </c>
      <c r="F53" s="57">
        <f t="shared" si="3"/>
        <v>0</v>
      </c>
      <c r="G53" s="57">
        <f t="shared" si="3"/>
        <v>0</v>
      </c>
      <c r="H53" s="57">
        <f t="shared" si="3"/>
        <v>0</v>
      </c>
      <c r="I53" s="57">
        <f t="shared" si="3"/>
        <v>0</v>
      </c>
      <c r="J53" s="57">
        <f t="shared" si="3"/>
        <v>0</v>
      </c>
      <c r="K53" s="57">
        <f t="shared" si="3"/>
        <v>0</v>
      </c>
      <c r="L53" s="57">
        <f t="shared" si="3"/>
        <v>0</v>
      </c>
      <c r="M53" s="57">
        <f t="shared" si="3"/>
        <v>0</v>
      </c>
      <c r="N53" s="148"/>
      <c r="O53" s="115"/>
      <c r="P53" s="115"/>
      <c r="Q53" s="78"/>
      <c r="R53" s="115"/>
      <c r="S53" s="115"/>
      <c r="T53" s="115"/>
      <c r="U53" s="115"/>
    </row>
    <row r="54" spans="1:23" s="79" customFormat="1" x14ac:dyDescent="0.2">
      <c r="A54" s="59" t="s">
        <v>27</v>
      </c>
      <c r="B54" s="57">
        <f t="shared" si="3"/>
        <v>0</v>
      </c>
      <c r="C54" s="57">
        <f t="shared" si="3"/>
        <v>0</v>
      </c>
      <c r="D54" s="57">
        <f t="shared" si="3"/>
        <v>2</v>
      </c>
      <c r="E54" s="57">
        <f t="shared" si="3"/>
        <v>0</v>
      </c>
      <c r="F54" s="57">
        <f t="shared" si="3"/>
        <v>0</v>
      </c>
      <c r="G54" s="57">
        <f t="shared" si="3"/>
        <v>0</v>
      </c>
      <c r="H54" s="57">
        <f t="shared" si="3"/>
        <v>0</v>
      </c>
      <c r="I54" s="57">
        <f t="shared" si="3"/>
        <v>0</v>
      </c>
      <c r="J54" s="57">
        <f t="shared" si="3"/>
        <v>0</v>
      </c>
      <c r="K54" s="57">
        <f t="shared" si="3"/>
        <v>0</v>
      </c>
      <c r="L54" s="57">
        <f t="shared" si="3"/>
        <v>0</v>
      </c>
      <c r="M54" s="57">
        <f t="shared" si="3"/>
        <v>0</v>
      </c>
      <c r="N54" s="148"/>
      <c r="O54" s="115"/>
      <c r="P54" s="115"/>
      <c r="Q54" s="78"/>
      <c r="R54" s="115"/>
      <c r="S54" s="115"/>
      <c r="T54" s="115"/>
      <c r="U54" s="115"/>
    </row>
    <row r="55" spans="1:23" s="79" customFormat="1" x14ac:dyDescent="0.2">
      <c r="A55" s="59" t="s">
        <v>20</v>
      </c>
      <c r="B55" s="57">
        <f t="shared" si="3"/>
        <v>0</v>
      </c>
      <c r="C55" s="57">
        <f t="shared" si="3"/>
        <v>0</v>
      </c>
      <c r="D55" s="57">
        <f t="shared" si="3"/>
        <v>2</v>
      </c>
      <c r="E55" s="57">
        <f t="shared" si="3"/>
        <v>0</v>
      </c>
      <c r="F55" s="57">
        <f t="shared" si="3"/>
        <v>0</v>
      </c>
      <c r="G55" s="57">
        <f t="shared" si="3"/>
        <v>0</v>
      </c>
      <c r="H55" s="57">
        <f t="shared" si="3"/>
        <v>0</v>
      </c>
      <c r="I55" s="57">
        <f t="shared" si="3"/>
        <v>0</v>
      </c>
      <c r="J55" s="57">
        <f t="shared" si="3"/>
        <v>0</v>
      </c>
      <c r="K55" s="57">
        <f t="shared" si="3"/>
        <v>0</v>
      </c>
      <c r="L55" s="57">
        <f t="shared" si="3"/>
        <v>0</v>
      </c>
      <c r="M55" s="57">
        <f t="shared" si="3"/>
        <v>0</v>
      </c>
      <c r="N55" s="148"/>
      <c r="O55" s="115"/>
      <c r="P55" s="115"/>
      <c r="Q55" s="78"/>
      <c r="R55" s="115"/>
      <c r="S55" s="115"/>
      <c r="T55" s="115"/>
      <c r="U55" s="115"/>
    </row>
    <row r="56" spans="1:23" s="79" customFormat="1" x14ac:dyDescent="0.2">
      <c r="A56" s="59" t="s">
        <v>39</v>
      </c>
      <c r="B56" s="57">
        <f t="shared" si="3"/>
        <v>0</v>
      </c>
      <c r="C56" s="57">
        <f t="shared" si="3"/>
        <v>0</v>
      </c>
      <c r="D56" s="57">
        <f t="shared" si="3"/>
        <v>1</v>
      </c>
      <c r="E56" s="57">
        <f t="shared" si="3"/>
        <v>0</v>
      </c>
      <c r="F56" s="57">
        <f t="shared" si="3"/>
        <v>0</v>
      </c>
      <c r="G56" s="57">
        <f t="shared" si="3"/>
        <v>0</v>
      </c>
      <c r="H56" s="57">
        <f t="shared" si="3"/>
        <v>0</v>
      </c>
      <c r="I56" s="57">
        <f t="shared" si="3"/>
        <v>0</v>
      </c>
      <c r="J56" s="57">
        <f t="shared" si="3"/>
        <v>0</v>
      </c>
      <c r="K56" s="57">
        <f t="shared" si="3"/>
        <v>0</v>
      </c>
      <c r="L56" s="57">
        <f t="shared" si="3"/>
        <v>0</v>
      </c>
      <c r="M56" s="57">
        <f t="shared" si="3"/>
        <v>0</v>
      </c>
      <c r="N56" s="148"/>
      <c r="O56" s="115"/>
      <c r="P56" s="115"/>
      <c r="Q56" s="78"/>
      <c r="R56" s="115"/>
      <c r="S56" s="115"/>
      <c r="T56" s="115"/>
      <c r="U56" s="115"/>
    </row>
    <row r="57" spans="1:23" s="79" customFormat="1" x14ac:dyDescent="0.2">
      <c r="A57" s="59" t="s">
        <v>28</v>
      </c>
      <c r="B57" s="57">
        <f t="shared" si="3"/>
        <v>0</v>
      </c>
      <c r="C57" s="57">
        <f t="shared" si="3"/>
        <v>0</v>
      </c>
      <c r="D57" s="57">
        <f t="shared" si="3"/>
        <v>2</v>
      </c>
      <c r="E57" s="57">
        <f t="shared" si="3"/>
        <v>0</v>
      </c>
      <c r="F57" s="57">
        <f t="shared" si="3"/>
        <v>0</v>
      </c>
      <c r="G57" s="57">
        <f t="shared" si="3"/>
        <v>0</v>
      </c>
      <c r="H57" s="57">
        <f t="shared" si="3"/>
        <v>0</v>
      </c>
      <c r="I57" s="57">
        <f t="shared" si="3"/>
        <v>0</v>
      </c>
      <c r="J57" s="57">
        <f t="shared" si="3"/>
        <v>0</v>
      </c>
      <c r="K57" s="57">
        <f t="shared" si="3"/>
        <v>0</v>
      </c>
      <c r="L57" s="57">
        <f t="shared" si="3"/>
        <v>0</v>
      </c>
      <c r="M57" s="57">
        <f t="shared" si="3"/>
        <v>0</v>
      </c>
      <c r="N57" s="148"/>
      <c r="O57" s="115"/>
      <c r="P57" s="115"/>
      <c r="Q57" s="78"/>
      <c r="R57" s="115"/>
      <c r="S57" s="115"/>
      <c r="T57" s="115"/>
      <c r="U57" s="115"/>
    </row>
    <row r="58" spans="1:23" s="79" customFormat="1" x14ac:dyDescent="0.2">
      <c r="A58" s="59" t="s">
        <v>41</v>
      </c>
      <c r="B58" s="59">
        <f t="shared" si="3"/>
        <v>0</v>
      </c>
      <c r="C58" s="59">
        <f t="shared" si="3"/>
        <v>0</v>
      </c>
      <c r="D58" s="59">
        <f t="shared" si="3"/>
        <v>1</v>
      </c>
      <c r="E58" s="59">
        <f t="shared" si="3"/>
        <v>0</v>
      </c>
      <c r="F58" s="59">
        <f t="shared" si="3"/>
        <v>0</v>
      </c>
      <c r="G58" s="59">
        <f t="shared" si="3"/>
        <v>0</v>
      </c>
      <c r="H58" s="59">
        <f t="shared" si="3"/>
        <v>0</v>
      </c>
      <c r="I58" s="59">
        <f t="shared" si="3"/>
        <v>0</v>
      </c>
      <c r="J58" s="59">
        <f t="shared" si="3"/>
        <v>0</v>
      </c>
      <c r="K58" s="59">
        <f t="shared" si="3"/>
        <v>0</v>
      </c>
      <c r="L58" s="59">
        <f t="shared" si="3"/>
        <v>0</v>
      </c>
      <c r="M58" s="59">
        <f t="shared" si="3"/>
        <v>0</v>
      </c>
      <c r="N58" s="148"/>
      <c r="O58" s="115"/>
      <c r="P58" s="115"/>
      <c r="R58" s="115"/>
      <c r="S58" s="115"/>
      <c r="T58" s="115"/>
      <c r="U58" s="115"/>
    </row>
    <row r="59" spans="1:23" s="79" customFormat="1" x14ac:dyDescent="0.2">
      <c r="A59" s="59" t="s">
        <v>21</v>
      </c>
      <c r="B59" s="57">
        <f t="shared" si="3"/>
        <v>0</v>
      </c>
      <c r="C59" s="57">
        <f t="shared" si="3"/>
        <v>0</v>
      </c>
      <c r="D59" s="57">
        <f t="shared" si="3"/>
        <v>1</v>
      </c>
      <c r="E59" s="57">
        <f t="shared" si="3"/>
        <v>0</v>
      </c>
      <c r="F59" s="57">
        <f t="shared" si="3"/>
        <v>0</v>
      </c>
      <c r="G59" s="57">
        <f t="shared" si="3"/>
        <v>0</v>
      </c>
      <c r="H59" s="57">
        <f t="shared" si="3"/>
        <v>0</v>
      </c>
      <c r="I59" s="57">
        <f t="shared" si="3"/>
        <v>0</v>
      </c>
      <c r="J59" s="57">
        <f t="shared" si="3"/>
        <v>0</v>
      </c>
      <c r="K59" s="57">
        <f t="shared" si="3"/>
        <v>0</v>
      </c>
      <c r="L59" s="57">
        <f t="shared" si="3"/>
        <v>0</v>
      </c>
      <c r="M59" s="57">
        <f t="shared" si="3"/>
        <v>0</v>
      </c>
      <c r="N59" s="148"/>
      <c r="O59" s="115"/>
      <c r="P59" s="115"/>
      <c r="R59" s="115"/>
      <c r="S59" s="115"/>
      <c r="T59" s="115"/>
      <c r="U59" s="115"/>
    </row>
    <row r="60" spans="1:23" s="79" customFormat="1" x14ac:dyDescent="0.2">
      <c r="A60" s="59" t="s">
        <v>29</v>
      </c>
      <c r="B60" s="57">
        <f t="shared" si="3"/>
        <v>0</v>
      </c>
      <c r="C60" s="57">
        <f t="shared" si="3"/>
        <v>0</v>
      </c>
      <c r="D60" s="57">
        <f t="shared" si="3"/>
        <v>2</v>
      </c>
      <c r="E60" s="57">
        <f t="shared" si="3"/>
        <v>0</v>
      </c>
      <c r="F60" s="57">
        <f t="shared" si="3"/>
        <v>0</v>
      </c>
      <c r="G60" s="57">
        <f t="shared" si="3"/>
        <v>0</v>
      </c>
      <c r="H60" s="57">
        <f t="shared" si="3"/>
        <v>0</v>
      </c>
      <c r="I60" s="57">
        <f t="shared" si="3"/>
        <v>0</v>
      </c>
      <c r="J60" s="57">
        <f t="shared" si="3"/>
        <v>0</v>
      </c>
      <c r="K60" s="57">
        <f t="shared" si="3"/>
        <v>0</v>
      </c>
      <c r="L60" s="57">
        <f t="shared" si="3"/>
        <v>0</v>
      </c>
      <c r="M60" s="57">
        <f t="shared" si="3"/>
        <v>0</v>
      </c>
      <c r="N60" s="148"/>
      <c r="O60" s="115"/>
      <c r="P60" s="115"/>
      <c r="R60" s="115"/>
      <c r="S60" s="115"/>
      <c r="T60" s="115"/>
      <c r="U60" s="115"/>
    </row>
    <row r="61" spans="1:23" s="79" customFormat="1" x14ac:dyDescent="0.2">
      <c r="A61" s="59" t="s">
        <v>12</v>
      </c>
      <c r="B61" s="57">
        <f t="shared" ref="B61:M65" si="4">B30</f>
        <v>0</v>
      </c>
      <c r="C61" s="57">
        <f t="shared" si="4"/>
        <v>0</v>
      </c>
      <c r="D61" s="57">
        <f t="shared" si="4"/>
        <v>0</v>
      </c>
      <c r="E61" s="57">
        <f t="shared" si="4"/>
        <v>0</v>
      </c>
      <c r="F61" s="57">
        <f t="shared" si="4"/>
        <v>0</v>
      </c>
      <c r="G61" s="57">
        <f t="shared" si="4"/>
        <v>0</v>
      </c>
      <c r="H61" s="57">
        <f t="shared" si="4"/>
        <v>0</v>
      </c>
      <c r="I61" s="57">
        <f t="shared" si="4"/>
        <v>0</v>
      </c>
      <c r="J61" s="57">
        <f t="shared" si="4"/>
        <v>0</v>
      </c>
      <c r="K61" s="57">
        <f t="shared" si="4"/>
        <v>0</v>
      </c>
      <c r="L61" s="57">
        <f t="shared" si="4"/>
        <v>0</v>
      </c>
      <c r="M61" s="57">
        <f t="shared" si="4"/>
        <v>0</v>
      </c>
      <c r="N61" s="148"/>
      <c r="O61" s="115"/>
      <c r="P61" s="115"/>
      <c r="R61" s="115"/>
      <c r="S61" s="115"/>
      <c r="T61" s="115"/>
      <c r="U61" s="115"/>
    </row>
    <row r="62" spans="1:23" s="79" customFormat="1" x14ac:dyDescent="0.2">
      <c r="A62" s="59" t="s">
        <v>14</v>
      </c>
      <c r="B62" s="57">
        <f t="shared" si="4"/>
        <v>0</v>
      </c>
      <c r="C62" s="57">
        <f t="shared" si="4"/>
        <v>0</v>
      </c>
      <c r="D62" s="57">
        <f t="shared" si="4"/>
        <v>0</v>
      </c>
      <c r="E62" s="57">
        <f t="shared" si="4"/>
        <v>0</v>
      </c>
      <c r="F62" s="57">
        <f t="shared" si="4"/>
        <v>0</v>
      </c>
      <c r="G62" s="57">
        <f t="shared" si="4"/>
        <v>0</v>
      </c>
      <c r="H62" s="57">
        <f t="shared" si="4"/>
        <v>0</v>
      </c>
      <c r="I62" s="57">
        <f t="shared" si="4"/>
        <v>0</v>
      </c>
      <c r="J62" s="57">
        <f t="shared" si="4"/>
        <v>0</v>
      </c>
      <c r="K62" s="57">
        <f t="shared" si="4"/>
        <v>0</v>
      </c>
      <c r="L62" s="57">
        <f t="shared" si="4"/>
        <v>0</v>
      </c>
      <c r="M62" s="57">
        <f t="shared" si="4"/>
        <v>0</v>
      </c>
      <c r="N62" s="148"/>
      <c r="O62" s="115"/>
      <c r="P62" s="115"/>
      <c r="R62" s="115"/>
      <c r="S62" s="115"/>
      <c r="T62" s="115"/>
      <c r="U62" s="115"/>
    </row>
    <row r="63" spans="1:23" s="79" customFormat="1" x14ac:dyDescent="0.2">
      <c r="A63" s="81" t="s">
        <v>30</v>
      </c>
      <c r="B63" s="57">
        <f t="shared" si="4"/>
        <v>1</v>
      </c>
      <c r="C63" s="57">
        <f t="shared" si="4"/>
        <v>0</v>
      </c>
      <c r="D63" s="57">
        <f t="shared" si="4"/>
        <v>0</v>
      </c>
      <c r="E63" s="57">
        <f t="shared" si="4"/>
        <v>0</v>
      </c>
      <c r="F63" s="57">
        <f t="shared" si="4"/>
        <v>0</v>
      </c>
      <c r="G63" s="57">
        <f t="shared" si="4"/>
        <v>0</v>
      </c>
      <c r="H63" s="57">
        <f t="shared" si="4"/>
        <v>0</v>
      </c>
      <c r="I63" s="57">
        <f t="shared" si="4"/>
        <v>0</v>
      </c>
      <c r="J63" s="57">
        <f t="shared" si="4"/>
        <v>0</v>
      </c>
      <c r="K63" s="57">
        <f t="shared" si="4"/>
        <v>0</v>
      </c>
      <c r="L63" s="57">
        <f t="shared" si="4"/>
        <v>0</v>
      </c>
      <c r="M63" s="57">
        <f t="shared" si="4"/>
        <v>0</v>
      </c>
      <c r="N63" s="148"/>
      <c r="O63" s="115"/>
      <c r="P63" s="115"/>
      <c r="Q63" s="78"/>
      <c r="R63" s="115"/>
      <c r="S63" s="115"/>
      <c r="T63" s="115"/>
      <c r="U63" s="115"/>
    </row>
    <row r="64" spans="1:23" s="79" customFormat="1" x14ac:dyDescent="0.2">
      <c r="A64" s="81" t="s">
        <v>22</v>
      </c>
      <c r="B64" s="68">
        <f t="shared" si="4"/>
        <v>1</v>
      </c>
      <c r="C64" s="68">
        <f t="shared" si="4"/>
        <v>0</v>
      </c>
      <c r="D64" s="68">
        <f t="shared" si="4"/>
        <v>0</v>
      </c>
      <c r="E64" s="68">
        <f t="shared" si="4"/>
        <v>0</v>
      </c>
      <c r="F64" s="68">
        <f t="shared" si="4"/>
        <v>0</v>
      </c>
      <c r="G64" s="68">
        <f t="shared" si="4"/>
        <v>0</v>
      </c>
      <c r="H64" s="68">
        <f t="shared" si="4"/>
        <v>0</v>
      </c>
      <c r="I64" s="68">
        <f t="shared" si="4"/>
        <v>0</v>
      </c>
      <c r="J64" s="68">
        <f t="shared" si="4"/>
        <v>0</v>
      </c>
      <c r="K64" s="68">
        <f t="shared" si="4"/>
        <v>0</v>
      </c>
      <c r="L64" s="68">
        <f t="shared" si="4"/>
        <v>0</v>
      </c>
      <c r="M64" s="68">
        <f t="shared" si="4"/>
        <v>0</v>
      </c>
      <c r="N64" s="148"/>
      <c r="O64" s="115"/>
      <c r="P64" s="115"/>
      <c r="R64" s="115"/>
      <c r="S64" s="115"/>
      <c r="T64" s="115"/>
      <c r="U64" s="115"/>
    </row>
    <row r="65" spans="1:21" s="79" customFormat="1" x14ac:dyDescent="0.2">
      <c r="A65" s="86" t="s">
        <v>43</v>
      </c>
      <c r="B65" s="68">
        <f t="shared" si="4"/>
        <v>1</v>
      </c>
      <c r="C65" s="68">
        <f t="shared" si="4"/>
        <v>0</v>
      </c>
      <c r="D65" s="68">
        <f t="shared" si="4"/>
        <v>0</v>
      </c>
      <c r="E65" s="68">
        <f t="shared" si="4"/>
        <v>0</v>
      </c>
      <c r="F65" s="68">
        <f t="shared" si="4"/>
        <v>0</v>
      </c>
      <c r="G65" s="68">
        <f t="shared" si="4"/>
        <v>0</v>
      </c>
      <c r="H65" s="68">
        <f t="shared" si="4"/>
        <v>0</v>
      </c>
      <c r="I65" s="68">
        <f t="shared" si="4"/>
        <v>0</v>
      </c>
      <c r="J65" s="68">
        <f t="shared" si="4"/>
        <v>0</v>
      </c>
      <c r="K65" s="68">
        <f t="shared" si="4"/>
        <v>0</v>
      </c>
      <c r="L65" s="68">
        <f t="shared" si="4"/>
        <v>0</v>
      </c>
      <c r="M65" s="68">
        <f t="shared" si="4"/>
        <v>0</v>
      </c>
      <c r="N65" s="148"/>
      <c r="O65" s="115"/>
      <c r="P65" s="115"/>
      <c r="R65" s="115"/>
      <c r="S65" s="115"/>
      <c r="T65" s="115"/>
      <c r="U65" s="115"/>
    </row>
    <row r="66" spans="1:21" s="79" customFormat="1" x14ac:dyDescent="0.2">
      <c r="O66" s="115"/>
      <c r="P66" s="115"/>
      <c r="R66" s="115"/>
      <c r="S66" s="115"/>
      <c r="T66" s="115"/>
      <c r="U66" s="115"/>
    </row>
    <row r="67" spans="1:21" s="79" customFormat="1" x14ac:dyDescent="0.2">
      <c r="A67" s="116"/>
      <c r="B67" s="116"/>
      <c r="C67" s="116"/>
      <c r="D67" s="68"/>
      <c r="E67" s="68"/>
      <c r="F67" s="68"/>
      <c r="G67" s="68"/>
      <c r="H67" s="68"/>
      <c r="I67" s="68"/>
      <c r="J67" s="68"/>
      <c r="K67" s="68"/>
      <c r="L67" s="68"/>
      <c r="M67" s="68"/>
      <c r="O67" s="115"/>
      <c r="P67" s="115"/>
      <c r="Q67" s="115"/>
      <c r="R67" s="115"/>
      <c r="S67" s="115"/>
      <c r="T67" s="115"/>
      <c r="U67" s="115"/>
    </row>
    <row r="68" spans="1:21" s="79" customFormat="1" x14ac:dyDescent="0.2">
      <c r="A68" s="68"/>
      <c r="B68" s="68"/>
      <c r="C68" s="116"/>
      <c r="D68" s="68"/>
      <c r="E68" s="68"/>
      <c r="F68" s="68"/>
      <c r="G68" s="68"/>
      <c r="H68" s="68"/>
      <c r="I68" s="68"/>
      <c r="J68" s="68"/>
      <c r="K68" s="68"/>
      <c r="L68" s="68"/>
      <c r="M68" s="68"/>
      <c r="O68" s="115"/>
      <c r="P68" s="115"/>
      <c r="Q68" s="115"/>
      <c r="R68" s="115"/>
      <c r="S68" s="115"/>
      <c r="T68" s="115"/>
      <c r="U68" s="115"/>
    </row>
    <row r="69" spans="1:21" s="79" customFormat="1" x14ac:dyDescent="0.2">
      <c r="A69" s="145"/>
      <c r="B69" s="145"/>
      <c r="C69" s="145"/>
      <c r="D69" s="145"/>
      <c r="E69" s="145"/>
      <c r="F69" s="145"/>
      <c r="G69" s="145"/>
      <c r="H69" s="145"/>
      <c r="I69" s="145"/>
      <c r="J69" s="145"/>
      <c r="K69" s="145"/>
      <c r="L69" s="145"/>
      <c r="M69" s="145"/>
      <c r="N69" s="146"/>
      <c r="O69" s="115"/>
      <c r="P69" s="115"/>
      <c r="Q69" s="115"/>
      <c r="R69" s="115"/>
      <c r="S69" s="115"/>
      <c r="T69" s="115"/>
      <c r="U69" s="115"/>
    </row>
    <row r="70" spans="1:21" s="79" customFormat="1" ht="12.75" x14ac:dyDescent="0.2">
      <c r="A70" s="149"/>
      <c r="B70" s="145"/>
      <c r="C70" s="145"/>
      <c r="D70" s="145"/>
      <c r="E70" s="145"/>
      <c r="F70" s="145"/>
      <c r="G70" s="145"/>
      <c r="H70" s="145"/>
      <c r="I70" s="145"/>
      <c r="J70" s="145"/>
      <c r="K70" s="145"/>
      <c r="L70" s="145"/>
      <c r="M70" s="145"/>
      <c r="N70" s="146"/>
      <c r="O70" s="115"/>
      <c r="P70" s="115"/>
      <c r="Q70" s="115"/>
      <c r="R70" s="115"/>
      <c r="S70" s="115"/>
      <c r="T70" s="115"/>
      <c r="U70" s="115"/>
    </row>
    <row r="71" spans="1:21" s="79" customFormat="1" x14ac:dyDescent="0.2">
      <c r="A71" s="68"/>
      <c r="B71" s="68"/>
      <c r="C71" s="68"/>
      <c r="D71" s="68"/>
      <c r="E71" s="68"/>
      <c r="F71" s="68"/>
      <c r="G71" s="68"/>
      <c r="H71" s="68"/>
      <c r="I71" s="68"/>
      <c r="J71" s="68"/>
      <c r="K71" s="68"/>
      <c r="L71" s="68"/>
      <c r="M71" s="68"/>
      <c r="O71" s="115"/>
      <c r="P71" s="115"/>
      <c r="Q71" s="115"/>
      <c r="R71" s="115"/>
      <c r="S71" s="115"/>
      <c r="T71" s="115"/>
      <c r="U71" s="115"/>
    </row>
    <row r="72" spans="1:21" s="79" customFormat="1" x14ac:dyDescent="0.2">
      <c r="A72" s="68"/>
      <c r="B72" s="68"/>
      <c r="C72" s="68"/>
      <c r="D72" s="68"/>
      <c r="E72" s="68"/>
      <c r="F72" s="68"/>
      <c r="G72" s="68"/>
      <c r="H72" s="68"/>
      <c r="I72" s="68"/>
      <c r="J72" s="68"/>
      <c r="K72" s="68"/>
      <c r="L72" s="68"/>
      <c r="M72" s="68"/>
      <c r="O72" s="115"/>
      <c r="P72" s="115"/>
      <c r="Q72" s="115"/>
      <c r="R72" s="115"/>
      <c r="S72" s="115"/>
      <c r="T72" s="115"/>
      <c r="U72" s="115"/>
    </row>
    <row r="73" spans="1:21" s="79" customFormat="1" x14ac:dyDescent="0.2">
      <c r="A73" s="68"/>
      <c r="B73" s="68"/>
      <c r="C73" s="68"/>
      <c r="D73" s="68"/>
      <c r="E73" s="68"/>
      <c r="F73" s="68"/>
      <c r="G73" s="68"/>
      <c r="H73" s="68"/>
      <c r="I73" s="68"/>
      <c r="J73" s="68"/>
      <c r="K73" s="68"/>
      <c r="L73" s="68"/>
      <c r="M73" s="68"/>
      <c r="O73" s="115"/>
      <c r="P73" s="115"/>
      <c r="Q73" s="115"/>
      <c r="R73" s="115"/>
      <c r="S73" s="115"/>
      <c r="T73" s="115"/>
      <c r="U73" s="115"/>
    </row>
    <row r="74" spans="1:21" s="79" customFormat="1" x14ac:dyDescent="0.2">
      <c r="A74" s="68"/>
      <c r="B74" s="68"/>
      <c r="C74" s="68"/>
      <c r="D74" s="68"/>
      <c r="E74" s="68"/>
      <c r="F74" s="68"/>
      <c r="G74" s="68"/>
      <c r="H74" s="68"/>
      <c r="I74" s="68"/>
      <c r="J74" s="68"/>
      <c r="K74" s="68"/>
      <c r="L74" s="68"/>
      <c r="M74" s="68"/>
      <c r="O74" s="115"/>
      <c r="P74" s="115"/>
      <c r="Q74" s="115"/>
      <c r="R74" s="115"/>
      <c r="S74" s="115"/>
      <c r="T74" s="115"/>
      <c r="U74" s="115"/>
    </row>
    <row r="75" spans="1:21" s="79" customFormat="1" x14ac:dyDescent="0.2">
      <c r="A75" s="68"/>
      <c r="B75" s="68"/>
      <c r="C75" s="68"/>
      <c r="D75" s="68"/>
      <c r="E75" s="68"/>
      <c r="F75" s="68"/>
      <c r="G75" s="68"/>
      <c r="H75" s="68"/>
      <c r="I75" s="68"/>
      <c r="J75" s="68"/>
      <c r="K75" s="68"/>
      <c r="L75" s="68"/>
      <c r="M75" s="68"/>
      <c r="O75" s="115"/>
      <c r="P75" s="115"/>
      <c r="Q75" s="115"/>
      <c r="R75" s="115"/>
      <c r="S75" s="115"/>
      <c r="T75" s="115"/>
      <c r="U75" s="115"/>
    </row>
    <row r="76" spans="1:21" s="79" customFormat="1" x14ac:dyDescent="0.2">
      <c r="A76" s="68"/>
      <c r="B76" s="68"/>
      <c r="C76" s="68"/>
      <c r="D76" s="68"/>
      <c r="E76" s="68"/>
      <c r="F76" s="68"/>
      <c r="G76" s="68"/>
      <c r="H76" s="68"/>
      <c r="I76" s="68"/>
      <c r="J76" s="68"/>
      <c r="K76" s="68"/>
      <c r="L76" s="68"/>
      <c r="M76" s="68"/>
      <c r="O76" s="115"/>
      <c r="P76" s="115"/>
      <c r="Q76" s="115"/>
      <c r="R76" s="115"/>
      <c r="S76" s="115"/>
      <c r="T76" s="115"/>
      <c r="U76" s="115"/>
    </row>
    <row r="77" spans="1:21" s="79" customFormat="1" x14ac:dyDescent="0.2">
      <c r="A77" s="68"/>
      <c r="B77" s="68"/>
      <c r="C77" s="68"/>
      <c r="D77" s="68"/>
      <c r="E77" s="68"/>
      <c r="F77" s="68"/>
      <c r="G77" s="68"/>
      <c r="H77" s="68"/>
      <c r="I77" s="68"/>
      <c r="J77" s="68"/>
      <c r="K77" s="68"/>
      <c r="L77" s="68"/>
      <c r="M77" s="68"/>
      <c r="O77" s="115"/>
      <c r="P77" s="115"/>
      <c r="Q77" s="115"/>
      <c r="R77" s="115"/>
      <c r="S77" s="115"/>
      <c r="T77" s="115"/>
      <c r="U77" s="115"/>
    </row>
    <row r="78" spans="1:21" s="79" customFormat="1" x14ac:dyDescent="0.2">
      <c r="A78" s="68"/>
      <c r="B78" s="68"/>
      <c r="C78" s="68"/>
      <c r="D78" s="68"/>
      <c r="E78" s="68"/>
      <c r="F78" s="68"/>
      <c r="G78" s="68"/>
      <c r="H78" s="68"/>
      <c r="I78" s="68"/>
      <c r="J78" s="68"/>
      <c r="K78" s="68"/>
      <c r="L78" s="68"/>
      <c r="M78" s="68"/>
      <c r="O78" s="115"/>
      <c r="P78" s="115"/>
      <c r="Q78" s="115"/>
      <c r="R78" s="115"/>
      <c r="S78" s="115"/>
      <c r="T78" s="115"/>
      <c r="U78" s="115"/>
    </row>
    <row r="79" spans="1:21" s="79" customFormat="1" x14ac:dyDescent="0.2">
      <c r="A79" s="68"/>
      <c r="B79" s="68"/>
      <c r="C79" s="68"/>
      <c r="D79" s="68"/>
      <c r="E79" s="68"/>
      <c r="F79" s="68"/>
      <c r="G79" s="68"/>
      <c r="H79" s="68"/>
      <c r="I79" s="68"/>
      <c r="J79" s="68"/>
      <c r="K79" s="68"/>
      <c r="L79" s="68"/>
      <c r="M79" s="68"/>
      <c r="O79" s="115"/>
      <c r="P79" s="115"/>
      <c r="Q79" s="115"/>
      <c r="R79" s="115"/>
      <c r="S79" s="115"/>
      <c r="T79" s="115"/>
      <c r="U79" s="115"/>
    </row>
    <row r="80" spans="1:21" s="79" customFormat="1" x14ac:dyDescent="0.2">
      <c r="A80" s="68"/>
      <c r="B80" s="68"/>
      <c r="C80" s="68"/>
      <c r="D80" s="68"/>
      <c r="E80" s="68"/>
      <c r="F80" s="68"/>
      <c r="G80" s="68"/>
      <c r="H80" s="68"/>
      <c r="I80" s="68"/>
      <c r="J80" s="68"/>
      <c r="K80" s="68"/>
      <c r="L80" s="68"/>
      <c r="M80" s="68"/>
      <c r="O80" s="115"/>
      <c r="P80" s="115"/>
      <c r="Q80" s="115"/>
      <c r="R80" s="115"/>
      <c r="S80" s="115"/>
      <c r="T80" s="115"/>
      <c r="U80" s="115"/>
    </row>
    <row r="81" spans="1:21" s="79" customFormat="1" x14ac:dyDescent="0.2">
      <c r="A81" s="68"/>
      <c r="B81" s="68"/>
      <c r="C81" s="68"/>
      <c r="D81" s="68"/>
      <c r="E81" s="68"/>
      <c r="F81" s="68"/>
      <c r="G81" s="68"/>
      <c r="H81" s="68"/>
      <c r="I81" s="68"/>
      <c r="J81" s="68"/>
      <c r="K81" s="68"/>
      <c r="L81" s="68"/>
      <c r="M81" s="68"/>
      <c r="O81" s="115"/>
      <c r="P81" s="115"/>
      <c r="Q81" s="115"/>
      <c r="R81" s="115"/>
      <c r="S81" s="115"/>
      <c r="T81" s="115"/>
      <c r="U81" s="115"/>
    </row>
    <row r="82" spans="1:21" s="79" customFormat="1" x14ac:dyDescent="0.2">
      <c r="A82" s="68"/>
      <c r="B82" s="68"/>
      <c r="C82" s="68"/>
      <c r="D82" s="68"/>
      <c r="E82" s="68"/>
      <c r="F82" s="68"/>
      <c r="G82" s="68"/>
      <c r="H82" s="68"/>
      <c r="I82" s="68"/>
      <c r="J82" s="68"/>
      <c r="K82" s="68"/>
      <c r="L82" s="68"/>
      <c r="M82" s="68"/>
      <c r="O82" s="115"/>
      <c r="P82" s="115"/>
      <c r="Q82" s="115"/>
      <c r="R82" s="115"/>
      <c r="S82" s="115"/>
      <c r="T82" s="115"/>
      <c r="U82" s="115"/>
    </row>
    <row r="83" spans="1:21" s="79" customFormat="1" x14ac:dyDescent="0.2">
      <c r="O83" s="115"/>
      <c r="P83" s="115"/>
      <c r="Q83" s="115"/>
      <c r="R83" s="115"/>
      <c r="S83" s="115"/>
      <c r="T83" s="115"/>
      <c r="U83" s="115"/>
    </row>
    <row r="84" spans="1:21" s="79" customFormat="1" x14ac:dyDescent="0.2">
      <c r="O84" s="115"/>
      <c r="P84" s="115"/>
      <c r="Q84" s="115"/>
      <c r="R84" s="115"/>
      <c r="S84" s="115"/>
      <c r="T84" s="115"/>
      <c r="U84" s="115"/>
    </row>
    <row r="85" spans="1:21" s="79" customFormat="1" x14ac:dyDescent="0.2">
      <c r="O85" s="115"/>
      <c r="P85" s="115"/>
      <c r="Q85" s="115"/>
      <c r="R85" s="115"/>
      <c r="S85" s="115"/>
      <c r="T85" s="115"/>
      <c r="U85" s="115"/>
    </row>
    <row r="86" spans="1:21" s="79" customFormat="1" x14ac:dyDescent="0.2">
      <c r="O86" s="115"/>
      <c r="P86" s="115"/>
      <c r="Q86" s="115"/>
      <c r="R86" s="115"/>
      <c r="S86" s="115"/>
      <c r="T86" s="115"/>
      <c r="U86" s="115"/>
    </row>
    <row r="87" spans="1:21" s="79" customFormat="1" x14ac:dyDescent="0.2">
      <c r="O87" s="115"/>
      <c r="P87" s="115"/>
      <c r="Q87" s="115"/>
      <c r="R87" s="115"/>
      <c r="S87" s="115"/>
      <c r="T87" s="115"/>
      <c r="U87" s="115"/>
    </row>
    <row r="88" spans="1:21" s="79" customFormat="1" x14ac:dyDescent="0.2">
      <c r="O88" s="115"/>
      <c r="P88" s="115"/>
      <c r="Q88" s="115"/>
      <c r="R88" s="115"/>
      <c r="S88" s="115"/>
      <c r="T88" s="115"/>
      <c r="U88" s="115"/>
    </row>
    <row r="89" spans="1:21" s="79" customFormat="1" x14ac:dyDescent="0.2">
      <c r="O89" s="115"/>
      <c r="P89" s="115"/>
      <c r="Q89" s="115"/>
      <c r="R89" s="115"/>
      <c r="S89" s="115"/>
      <c r="T89" s="115"/>
      <c r="U89" s="115"/>
    </row>
    <row r="90" spans="1:21" s="79" customFormat="1" x14ac:dyDescent="0.2">
      <c r="O90" s="115"/>
      <c r="P90" s="115"/>
      <c r="Q90" s="115"/>
      <c r="R90" s="115"/>
      <c r="S90" s="115"/>
      <c r="T90" s="115"/>
      <c r="U90" s="115"/>
    </row>
    <row r="91" spans="1:21" s="79" customFormat="1" x14ac:dyDescent="0.2">
      <c r="O91" s="115"/>
      <c r="P91" s="115"/>
      <c r="Q91" s="115"/>
      <c r="R91" s="115"/>
      <c r="S91" s="115"/>
      <c r="T91" s="115"/>
      <c r="U91" s="115"/>
    </row>
    <row r="92" spans="1:21" s="79" customFormat="1" x14ac:dyDescent="0.2">
      <c r="O92" s="115"/>
      <c r="P92" s="115"/>
      <c r="Q92" s="115"/>
      <c r="R92" s="115"/>
      <c r="S92" s="115"/>
      <c r="T92" s="115"/>
      <c r="U92" s="115"/>
    </row>
    <row r="93" spans="1:21" s="79" customFormat="1" x14ac:dyDescent="0.2">
      <c r="O93" s="115"/>
      <c r="P93" s="115"/>
      <c r="Q93" s="115"/>
      <c r="R93" s="115"/>
      <c r="S93" s="115"/>
      <c r="T93" s="115"/>
      <c r="U93" s="115"/>
    </row>
    <row r="94" spans="1:21" s="79" customFormat="1" x14ac:dyDescent="0.2">
      <c r="O94" s="115"/>
      <c r="P94" s="115"/>
      <c r="Q94" s="115"/>
      <c r="R94" s="115"/>
      <c r="S94" s="115"/>
      <c r="T94" s="115"/>
      <c r="U94" s="115"/>
    </row>
    <row r="95" spans="1:21" s="79" customFormat="1" x14ac:dyDescent="0.2">
      <c r="O95" s="115"/>
      <c r="P95" s="115"/>
      <c r="Q95" s="115"/>
      <c r="R95" s="115"/>
      <c r="S95" s="115"/>
      <c r="T95" s="115"/>
      <c r="U95" s="115"/>
    </row>
    <row r="96" spans="1:21" s="79" customFormat="1" x14ac:dyDescent="0.2">
      <c r="O96" s="115"/>
      <c r="P96" s="115"/>
      <c r="Q96" s="115"/>
      <c r="R96" s="115"/>
      <c r="S96" s="115"/>
      <c r="T96" s="115"/>
      <c r="U96" s="115"/>
    </row>
    <row r="97" spans="15:21" s="79" customFormat="1" x14ac:dyDescent="0.2">
      <c r="O97" s="115"/>
      <c r="P97" s="115"/>
      <c r="Q97" s="115"/>
      <c r="R97" s="115"/>
      <c r="S97" s="115"/>
      <c r="T97" s="115"/>
      <c r="U97" s="115"/>
    </row>
    <row r="98" spans="15:21" s="79" customFormat="1" x14ac:dyDescent="0.2">
      <c r="O98" s="115"/>
      <c r="P98" s="115"/>
      <c r="Q98" s="115"/>
      <c r="R98" s="115"/>
      <c r="S98" s="115"/>
      <c r="T98" s="115"/>
      <c r="U98" s="115"/>
    </row>
    <row r="99" spans="15:21" s="79" customFormat="1" x14ac:dyDescent="0.2">
      <c r="O99" s="115"/>
      <c r="P99" s="115"/>
      <c r="Q99" s="115"/>
      <c r="R99" s="115"/>
      <c r="S99" s="115"/>
      <c r="T99" s="115"/>
      <c r="U99" s="115"/>
    </row>
    <row r="100" spans="15:21" s="79" customFormat="1" x14ac:dyDescent="0.2">
      <c r="O100" s="115"/>
      <c r="P100" s="115"/>
      <c r="Q100" s="115"/>
      <c r="R100" s="115"/>
      <c r="S100" s="115"/>
      <c r="T100" s="115"/>
      <c r="U100" s="115"/>
    </row>
    <row r="101" spans="15:21" s="79" customFormat="1" x14ac:dyDescent="0.2">
      <c r="O101" s="115"/>
      <c r="P101" s="115"/>
      <c r="Q101" s="115"/>
      <c r="R101" s="115"/>
      <c r="S101" s="115"/>
      <c r="T101" s="115"/>
      <c r="U101" s="115"/>
    </row>
    <row r="102" spans="15:21" s="79" customFormat="1" x14ac:dyDescent="0.2">
      <c r="O102" s="115"/>
      <c r="P102" s="115"/>
      <c r="Q102" s="115"/>
      <c r="R102" s="115"/>
      <c r="S102" s="115"/>
      <c r="T102" s="115"/>
      <c r="U102" s="115"/>
    </row>
    <row r="103" spans="15:21" s="79" customFormat="1" x14ac:dyDescent="0.2">
      <c r="O103" s="115"/>
      <c r="P103" s="115"/>
      <c r="Q103" s="115"/>
      <c r="R103" s="115"/>
      <c r="S103" s="115"/>
      <c r="T103" s="115"/>
      <c r="U103" s="115"/>
    </row>
    <row r="104" spans="15:21" s="79" customFormat="1" x14ac:dyDescent="0.2">
      <c r="O104" s="115"/>
      <c r="P104" s="115"/>
      <c r="Q104" s="115"/>
      <c r="R104" s="115"/>
      <c r="S104" s="115"/>
      <c r="T104" s="115"/>
      <c r="U104" s="115"/>
    </row>
    <row r="105" spans="15:21" s="79" customFormat="1" x14ac:dyDescent="0.2">
      <c r="O105" s="115"/>
      <c r="P105" s="115"/>
      <c r="Q105" s="115"/>
      <c r="R105" s="115"/>
      <c r="S105" s="115"/>
      <c r="T105" s="115"/>
      <c r="U105" s="115"/>
    </row>
    <row r="106" spans="15:21" s="79" customFormat="1" x14ac:dyDescent="0.2">
      <c r="O106" s="115"/>
      <c r="P106" s="115"/>
      <c r="Q106" s="115"/>
      <c r="R106" s="115"/>
      <c r="S106" s="115"/>
      <c r="T106" s="115"/>
      <c r="U106" s="115"/>
    </row>
    <row r="107" spans="15:21" s="79" customFormat="1" x14ac:dyDescent="0.2">
      <c r="O107" s="115"/>
      <c r="P107" s="115"/>
      <c r="Q107" s="115"/>
      <c r="R107" s="115"/>
      <c r="S107" s="115"/>
      <c r="T107" s="115"/>
      <c r="U107" s="115"/>
    </row>
    <row r="108" spans="15:21" s="79" customFormat="1" x14ac:dyDescent="0.2">
      <c r="O108" s="115"/>
      <c r="P108" s="115"/>
      <c r="Q108" s="115"/>
      <c r="R108" s="115"/>
      <c r="S108" s="115"/>
      <c r="T108" s="115"/>
      <c r="U108" s="115"/>
    </row>
    <row r="109" spans="15:21" s="79" customFormat="1" x14ac:dyDescent="0.2">
      <c r="O109" s="115"/>
      <c r="P109" s="115"/>
      <c r="Q109" s="115"/>
      <c r="R109" s="115"/>
      <c r="S109" s="115"/>
      <c r="T109" s="115"/>
      <c r="U109" s="115"/>
    </row>
    <row r="110" spans="15:21" s="79" customFormat="1" x14ac:dyDescent="0.2">
      <c r="O110" s="115"/>
      <c r="P110" s="115"/>
      <c r="Q110" s="115"/>
      <c r="R110" s="115"/>
      <c r="S110" s="115"/>
      <c r="T110" s="115"/>
      <c r="U110" s="115"/>
    </row>
    <row r="111" spans="15:21" s="79" customFormat="1" x14ac:dyDescent="0.2">
      <c r="O111" s="115"/>
      <c r="P111" s="115"/>
      <c r="Q111" s="115"/>
      <c r="R111" s="115"/>
      <c r="S111" s="115"/>
      <c r="T111" s="115"/>
      <c r="U111" s="115"/>
    </row>
    <row r="112" spans="15:21" s="79" customFormat="1" x14ac:dyDescent="0.2">
      <c r="O112" s="115"/>
      <c r="P112" s="115"/>
      <c r="Q112" s="115"/>
      <c r="R112" s="115"/>
      <c r="S112" s="115"/>
      <c r="T112" s="115"/>
      <c r="U112" s="115"/>
    </row>
    <row r="113" spans="15:21" s="79" customFormat="1" x14ac:dyDescent="0.2">
      <c r="O113" s="115"/>
      <c r="P113" s="115"/>
      <c r="Q113" s="115"/>
      <c r="R113" s="115"/>
      <c r="S113" s="115"/>
      <c r="T113" s="115"/>
      <c r="U113" s="115"/>
    </row>
    <row r="114" spans="15:21" s="79" customFormat="1" x14ac:dyDescent="0.2">
      <c r="O114" s="115"/>
      <c r="P114" s="115"/>
      <c r="Q114" s="115"/>
      <c r="R114" s="115"/>
      <c r="S114" s="115"/>
      <c r="T114" s="115"/>
      <c r="U114" s="115"/>
    </row>
    <row r="115" spans="15:21" s="79" customFormat="1" x14ac:dyDescent="0.2">
      <c r="O115" s="115"/>
      <c r="P115" s="115"/>
      <c r="Q115" s="115"/>
      <c r="R115" s="115"/>
      <c r="S115" s="115"/>
      <c r="T115" s="115"/>
      <c r="U115" s="115"/>
    </row>
    <row r="116" spans="15:21" s="79" customFormat="1" x14ac:dyDescent="0.2">
      <c r="O116" s="115"/>
      <c r="P116" s="115"/>
      <c r="Q116" s="115"/>
      <c r="R116" s="115"/>
      <c r="S116" s="115"/>
      <c r="T116" s="115"/>
      <c r="U116" s="115"/>
    </row>
    <row r="117" spans="15:21" s="79" customFormat="1" x14ac:dyDescent="0.2">
      <c r="O117" s="115"/>
      <c r="P117" s="115"/>
      <c r="Q117" s="115"/>
      <c r="R117" s="115"/>
      <c r="S117" s="115"/>
      <c r="T117" s="115"/>
      <c r="U117" s="115"/>
    </row>
    <row r="118" spans="15:21" s="79" customFormat="1" x14ac:dyDescent="0.2">
      <c r="O118" s="115"/>
      <c r="P118" s="115"/>
      <c r="Q118" s="115"/>
      <c r="R118" s="115"/>
      <c r="S118" s="115"/>
      <c r="T118" s="115"/>
      <c r="U118" s="115"/>
    </row>
    <row r="119" spans="15:21" s="79" customFormat="1" x14ac:dyDescent="0.2">
      <c r="O119" s="115"/>
      <c r="P119" s="115"/>
      <c r="Q119" s="115"/>
      <c r="R119" s="115"/>
      <c r="S119" s="115"/>
      <c r="T119" s="115"/>
      <c r="U119" s="115"/>
    </row>
    <row r="120" spans="15:21" s="79" customFormat="1" x14ac:dyDescent="0.2">
      <c r="O120" s="115"/>
      <c r="P120" s="115"/>
      <c r="Q120" s="115"/>
      <c r="R120" s="115"/>
      <c r="S120" s="115"/>
      <c r="T120" s="115"/>
      <c r="U120" s="115"/>
    </row>
    <row r="121" spans="15:21" s="79" customFormat="1" x14ac:dyDescent="0.2">
      <c r="O121" s="115"/>
      <c r="P121" s="115"/>
      <c r="Q121" s="115"/>
      <c r="R121" s="115"/>
      <c r="S121" s="115"/>
      <c r="T121" s="115"/>
      <c r="U121" s="115"/>
    </row>
    <row r="122" spans="15:21" s="79" customFormat="1" x14ac:dyDescent="0.2">
      <c r="O122" s="115"/>
      <c r="P122" s="115"/>
      <c r="Q122" s="115"/>
      <c r="R122" s="115"/>
      <c r="S122" s="115"/>
      <c r="T122" s="115"/>
      <c r="U122" s="115"/>
    </row>
    <row r="123" spans="15:21" s="79" customFormat="1" x14ac:dyDescent="0.2">
      <c r="O123" s="115"/>
      <c r="P123" s="115"/>
      <c r="Q123" s="115"/>
      <c r="R123" s="115"/>
      <c r="S123" s="115"/>
      <c r="T123" s="115"/>
      <c r="U123" s="115"/>
    </row>
    <row r="124" spans="15:21" s="79" customFormat="1" x14ac:dyDescent="0.2">
      <c r="O124" s="115"/>
      <c r="P124" s="115"/>
      <c r="Q124" s="115"/>
      <c r="R124" s="115"/>
      <c r="S124" s="115"/>
      <c r="T124" s="115"/>
      <c r="U124" s="115"/>
    </row>
    <row r="125" spans="15:21" s="79" customFormat="1" x14ac:dyDescent="0.2">
      <c r="O125" s="115"/>
      <c r="P125" s="115"/>
      <c r="Q125" s="115"/>
      <c r="R125" s="115"/>
      <c r="S125" s="115"/>
      <c r="T125" s="115"/>
      <c r="U125" s="115"/>
    </row>
    <row r="126" spans="15:21" s="79" customFormat="1" x14ac:dyDescent="0.2">
      <c r="O126" s="115"/>
      <c r="P126" s="115"/>
      <c r="Q126" s="115"/>
      <c r="R126" s="115"/>
      <c r="S126" s="115"/>
      <c r="T126" s="115"/>
      <c r="U126" s="115"/>
    </row>
    <row r="127" spans="15:21" s="79" customFormat="1" x14ac:dyDescent="0.2">
      <c r="O127" s="115"/>
      <c r="P127" s="115"/>
      <c r="Q127" s="115"/>
      <c r="R127" s="115"/>
      <c r="S127" s="115"/>
      <c r="T127" s="115"/>
      <c r="U127" s="115"/>
    </row>
    <row r="128" spans="15:21" s="79" customFormat="1" x14ac:dyDescent="0.2">
      <c r="O128" s="115"/>
      <c r="P128" s="115"/>
      <c r="Q128" s="115"/>
      <c r="R128" s="115"/>
      <c r="S128" s="115"/>
      <c r="T128" s="115"/>
      <c r="U128" s="115"/>
    </row>
    <row r="129" spans="15:21" s="79" customFormat="1" x14ac:dyDescent="0.2">
      <c r="O129" s="115"/>
      <c r="P129" s="115"/>
      <c r="Q129" s="115"/>
      <c r="R129" s="115"/>
      <c r="S129" s="115"/>
      <c r="T129" s="115"/>
      <c r="U129" s="115"/>
    </row>
    <row r="130" spans="15:21" s="79" customFormat="1" x14ac:dyDescent="0.2">
      <c r="O130" s="115"/>
      <c r="P130" s="115"/>
      <c r="Q130" s="115"/>
      <c r="R130" s="115"/>
      <c r="S130" s="115"/>
      <c r="T130" s="115"/>
      <c r="U130" s="115"/>
    </row>
    <row r="131" spans="15:21" s="79" customFormat="1" x14ac:dyDescent="0.2">
      <c r="O131" s="115"/>
      <c r="P131" s="115"/>
      <c r="Q131" s="115"/>
      <c r="R131" s="115"/>
      <c r="S131" s="115"/>
      <c r="T131" s="115"/>
      <c r="U131" s="115"/>
    </row>
    <row r="132" spans="15:21" s="79" customFormat="1" x14ac:dyDescent="0.2">
      <c r="O132" s="115"/>
      <c r="P132" s="115"/>
      <c r="Q132" s="115"/>
      <c r="R132" s="115"/>
      <c r="S132" s="115"/>
      <c r="T132" s="115"/>
      <c r="U132" s="115"/>
    </row>
    <row r="133" spans="15:21" s="79" customFormat="1" x14ac:dyDescent="0.2">
      <c r="O133" s="115"/>
      <c r="P133" s="115"/>
      <c r="Q133" s="115"/>
      <c r="R133" s="115"/>
      <c r="S133" s="115"/>
      <c r="T133" s="115"/>
      <c r="U133" s="115"/>
    </row>
    <row r="134" spans="15:21" s="79" customFormat="1" x14ac:dyDescent="0.2">
      <c r="O134" s="115"/>
      <c r="P134" s="115"/>
      <c r="Q134" s="115"/>
      <c r="R134" s="115"/>
      <c r="S134" s="115"/>
      <c r="T134" s="115"/>
      <c r="U134" s="115"/>
    </row>
    <row r="135" spans="15:21" s="79" customFormat="1" x14ac:dyDescent="0.2">
      <c r="O135" s="115"/>
      <c r="P135" s="115"/>
      <c r="Q135" s="115"/>
      <c r="R135" s="115"/>
      <c r="S135" s="115"/>
      <c r="T135" s="115"/>
      <c r="U135" s="115"/>
    </row>
    <row r="136" spans="15:21" s="79" customFormat="1" x14ac:dyDescent="0.2">
      <c r="O136" s="115"/>
      <c r="P136" s="115"/>
      <c r="Q136" s="115"/>
      <c r="R136" s="115"/>
      <c r="S136" s="115"/>
      <c r="T136" s="115"/>
      <c r="U136" s="115"/>
    </row>
    <row r="137" spans="15:21" s="79" customFormat="1" x14ac:dyDescent="0.2">
      <c r="O137" s="115"/>
      <c r="P137" s="115"/>
      <c r="Q137" s="115"/>
      <c r="R137" s="115"/>
      <c r="S137" s="115"/>
      <c r="T137" s="115"/>
      <c r="U137" s="115"/>
    </row>
    <row r="138" spans="15:21" s="79" customFormat="1" x14ac:dyDescent="0.2">
      <c r="O138" s="115"/>
      <c r="P138" s="115"/>
      <c r="Q138" s="115"/>
      <c r="R138" s="115"/>
      <c r="S138" s="115"/>
      <c r="T138" s="115"/>
      <c r="U138" s="115"/>
    </row>
    <row r="139" spans="15:21" s="79" customFormat="1" x14ac:dyDescent="0.2">
      <c r="O139" s="115"/>
      <c r="P139" s="115"/>
      <c r="Q139" s="115"/>
      <c r="R139" s="115"/>
      <c r="S139" s="115"/>
      <c r="T139" s="115"/>
      <c r="U139" s="115"/>
    </row>
  </sheetData>
  <sheetProtection password="DCD5" sheet="1" objects="1" scenarios="1" formatCells="0" formatColumns="0" formatRows="0" insertColumns="0" insertRows="0" insertHyperlinks="0" deleteColumns="0" deleteRows="0" sort="0" autoFilter="0" pivotTables="0"/>
  <mergeCells count="6">
    <mergeCell ref="A36:N36"/>
    <mergeCell ref="A1:N1"/>
    <mergeCell ref="A2:N2"/>
    <mergeCell ref="A3:N3"/>
    <mergeCell ref="A4:N4"/>
    <mergeCell ref="B6:N6"/>
  </mergeCells>
  <conditionalFormatting sqref="N38 N66:N65536 N1:N2 N4">
    <cfRule type="cellIs" dxfId="22" priority="2" stopIfTrue="1" operator="greaterThanOrEqual">
      <formula>35</formula>
    </cfRule>
  </conditionalFormatting>
  <conditionalFormatting sqref="N30:N35 N22:N28 N10:N19 N42:N65">
    <cfRule type="cellIs" dxfId="21" priority="3" stopIfTrue="1" operator="greaterThan">
      <formula>35</formula>
    </cfRule>
  </conditionalFormatting>
  <conditionalFormatting sqref="B21:M28 B9:M19 B30:M34">
    <cfRule type="cellIs" dxfId="20" priority="1" operator="greaterThan">
      <formula>0</formula>
    </cfRule>
  </conditionalFormatting>
  <pageMargins left="0.74803149606299213" right="0.78740157480314965" top="1.4566929133858268" bottom="0.98425196850393704" header="0.51181102362204722" footer="0.51181102362204722"/>
  <pageSetup paperSize="9" orientation="portrait" horizontalDpi="1200" verticalDpi="1200" r:id="rId1"/>
  <headerFooter alignWithMargins="0">
    <oddHeader>&amp;L&amp;G
Ref. 51 - Luftqualität</oddHead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137"/>
  <sheetViews>
    <sheetView showGridLines="0" zoomScale="70" zoomScaleNormal="70" workbookViewId="0">
      <selection sqref="A1:N1"/>
    </sheetView>
  </sheetViews>
  <sheetFormatPr baseColWidth="10" defaultRowHeight="11.25" x14ac:dyDescent="0.2"/>
  <cols>
    <col min="1" max="1" width="23.6640625" style="90" customWidth="1"/>
    <col min="2" max="13" width="5.33203125" style="90" customWidth="1"/>
    <col min="14" max="14" width="9.83203125" style="90" customWidth="1"/>
    <col min="15" max="21" width="12" style="207"/>
    <col min="22" max="16384" width="12" style="90"/>
  </cols>
  <sheetData>
    <row r="1" spans="1:14" ht="17.25" x14ac:dyDescent="0.3">
      <c r="A1" s="351" t="s">
        <v>17</v>
      </c>
      <c r="B1" s="351"/>
      <c r="C1" s="351"/>
      <c r="D1" s="351"/>
      <c r="E1" s="351"/>
      <c r="F1" s="351"/>
      <c r="G1" s="351"/>
      <c r="H1" s="351"/>
      <c r="I1" s="351"/>
      <c r="J1" s="351"/>
      <c r="K1" s="351"/>
      <c r="L1" s="351"/>
      <c r="M1" s="351"/>
      <c r="N1" s="351"/>
    </row>
    <row r="2" spans="1:14" ht="5.25" customHeight="1" x14ac:dyDescent="0.2">
      <c r="A2" s="352"/>
      <c r="B2" s="352"/>
      <c r="C2" s="352"/>
      <c r="D2" s="352"/>
      <c r="E2" s="352"/>
      <c r="F2" s="352"/>
      <c r="G2" s="352"/>
      <c r="H2" s="352"/>
      <c r="I2" s="352"/>
      <c r="J2" s="352"/>
      <c r="K2" s="352"/>
      <c r="L2" s="352"/>
      <c r="M2" s="352"/>
      <c r="N2" s="352"/>
    </row>
    <row r="3" spans="1:14" ht="82.5" customHeight="1" x14ac:dyDescent="0.2">
      <c r="A3" s="353" t="s">
        <v>67</v>
      </c>
      <c r="B3" s="353"/>
      <c r="C3" s="353"/>
      <c r="D3" s="353"/>
      <c r="E3" s="353"/>
      <c r="F3" s="353"/>
      <c r="G3" s="353"/>
      <c r="H3" s="353"/>
      <c r="I3" s="353"/>
      <c r="J3" s="353"/>
      <c r="K3" s="353"/>
      <c r="L3" s="353"/>
      <c r="M3" s="353"/>
      <c r="N3" s="353"/>
    </row>
    <row r="4" spans="1:14" ht="177" customHeight="1" thickBot="1" x14ac:dyDescent="0.25">
      <c r="A4" s="354" t="s">
        <v>68</v>
      </c>
      <c r="B4" s="354"/>
      <c r="C4" s="354"/>
      <c r="D4" s="354"/>
      <c r="E4" s="354"/>
      <c r="F4" s="354"/>
      <c r="G4" s="354"/>
      <c r="H4" s="354"/>
      <c r="I4" s="354"/>
      <c r="J4" s="354"/>
      <c r="K4" s="354"/>
      <c r="L4" s="354"/>
      <c r="M4" s="354"/>
      <c r="N4" s="354"/>
    </row>
    <row r="5" spans="1:14" ht="13.5" thickBot="1" x14ac:dyDescent="0.25">
      <c r="A5" s="91">
        <v>2021</v>
      </c>
      <c r="B5" s="92" t="s">
        <v>0</v>
      </c>
      <c r="C5" s="92" t="s">
        <v>1</v>
      </c>
      <c r="D5" s="92" t="s">
        <v>2</v>
      </c>
      <c r="E5" s="92" t="s">
        <v>3</v>
      </c>
      <c r="F5" s="92" t="s">
        <v>4</v>
      </c>
      <c r="G5" s="92" t="s">
        <v>5</v>
      </c>
      <c r="H5" s="92" t="s">
        <v>6</v>
      </c>
      <c r="I5" s="92" t="s">
        <v>7</v>
      </c>
      <c r="J5" s="92" t="s">
        <v>8</v>
      </c>
      <c r="K5" s="92" t="s">
        <v>9</v>
      </c>
      <c r="L5" s="92" t="s">
        <v>10</v>
      </c>
      <c r="M5" s="92" t="s">
        <v>11</v>
      </c>
      <c r="N5" s="93" t="s">
        <v>15</v>
      </c>
    </row>
    <row r="6" spans="1:14" ht="12.75" x14ac:dyDescent="0.2">
      <c r="A6" s="94" t="s">
        <v>16</v>
      </c>
      <c r="B6" s="341">
        <v>44561</v>
      </c>
      <c r="C6" s="341"/>
      <c r="D6" s="341"/>
      <c r="E6" s="341"/>
      <c r="F6" s="341"/>
      <c r="G6" s="341"/>
      <c r="H6" s="341"/>
      <c r="I6" s="341"/>
      <c r="J6" s="341"/>
      <c r="K6" s="341"/>
      <c r="L6" s="341"/>
      <c r="M6" s="341"/>
      <c r="N6" s="342"/>
    </row>
    <row r="7" spans="1:14" ht="13.5" thickBot="1" x14ac:dyDescent="0.25">
      <c r="A7" s="95" t="s">
        <v>59</v>
      </c>
      <c r="B7" s="197" t="s">
        <v>56</v>
      </c>
      <c r="C7" s="197" t="s">
        <v>56</v>
      </c>
      <c r="D7" s="197" t="s">
        <v>56</v>
      </c>
      <c r="E7" s="197" t="s">
        <v>56</v>
      </c>
      <c r="F7" s="197" t="s">
        <v>56</v>
      </c>
      <c r="G7" s="197" t="s">
        <v>56</v>
      </c>
      <c r="H7" s="197" t="s">
        <v>56</v>
      </c>
      <c r="I7" s="197" t="s">
        <v>56</v>
      </c>
      <c r="J7" s="197" t="s">
        <v>56</v>
      </c>
      <c r="K7" s="197" t="s">
        <v>56</v>
      </c>
      <c r="L7" s="197" t="s">
        <v>56</v>
      </c>
      <c r="M7" s="197" t="s">
        <v>56</v>
      </c>
      <c r="N7" s="168"/>
    </row>
    <row r="8" spans="1:14" ht="13.5" thickBot="1" x14ac:dyDescent="0.25">
      <c r="A8" s="204" t="s">
        <v>64</v>
      </c>
      <c r="B8" s="205"/>
      <c r="C8" s="205"/>
      <c r="D8" s="205"/>
      <c r="E8" s="205"/>
      <c r="F8" s="205"/>
      <c r="G8" s="205"/>
      <c r="H8" s="205"/>
      <c r="I8" s="205"/>
      <c r="J8" s="205"/>
      <c r="K8" s="205"/>
      <c r="L8" s="205"/>
      <c r="M8" s="205"/>
      <c r="N8" s="206"/>
    </row>
    <row r="9" spans="1:14" ht="13.5" thickBot="1" x14ac:dyDescent="0.25">
      <c r="A9" s="98" t="s">
        <v>60</v>
      </c>
      <c r="B9" s="98">
        <v>0</v>
      </c>
      <c r="C9" s="98">
        <v>1</v>
      </c>
      <c r="D9" s="98">
        <v>0</v>
      </c>
      <c r="E9" s="98">
        <v>0</v>
      </c>
      <c r="F9" s="98">
        <v>0</v>
      </c>
      <c r="G9" s="98">
        <v>0</v>
      </c>
      <c r="H9" s="98">
        <v>0</v>
      </c>
      <c r="I9" s="98">
        <v>0</v>
      </c>
      <c r="J9" s="98">
        <v>0</v>
      </c>
      <c r="K9" s="98">
        <v>0</v>
      </c>
      <c r="L9" s="98">
        <v>0</v>
      </c>
      <c r="M9" s="98">
        <v>0</v>
      </c>
      <c r="N9" s="93">
        <f t="shared" ref="N9:N18" si="0">SUM(B9:M9)</f>
        <v>1</v>
      </c>
    </row>
    <row r="10" spans="1:14" ht="13.5" thickBot="1" x14ac:dyDescent="0.25">
      <c r="A10" s="98" t="s">
        <v>45</v>
      </c>
      <c r="B10" s="98">
        <v>0</v>
      </c>
      <c r="C10" s="98">
        <v>1</v>
      </c>
      <c r="D10" s="98">
        <v>0</v>
      </c>
      <c r="E10" s="98">
        <v>0</v>
      </c>
      <c r="F10" s="98">
        <v>0</v>
      </c>
      <c r="G10" s="98">
        <v>0</v>
      </c>
      <c r="H10" s="98">
        <v>0</v>
      </c>
      <c r="I10" s="98">
        <v>0</v>
      </c>
      <c r="J10" s="98">
        <v>0</v>
      </c>
      <c r="K10" s="98">
        <v>0</v>
      </c>
      <c r="L10" s="98">
        <v>0</v>
      </c>
      <c r="M10" s="98">
        <v>0</v>
      </c>
      <c r="N10" s="99">
        <f t="shared" si="0"/>
        <v>1</v>
      </c>
    </row>
    <row r="11" spans="1:14" ht="13.5" thickBot="1" x14ac:dyDescent="0.25">
      <c r="A11" s="100" t="s">
        <v>46</v>
      </c>
      <c r="B11" s="98">
        <v>0</v>
      </c>
      <c r="C11" s="98">
        <v>1</v>
      </c>
      <c r="D11" s="98">
        <v>0</v>
      </c>
      <c r="E11" s="98">
        <v>0</v>
      </c>
      <c r="F11" s="98">
        <v>0</v>
      </c>
      <c r="G11" s="98">
        <v>0</v>
      </c>
      <c r="H11" s="98">
        <v>0</v>
      </c>
      <c r="I11" s="98">
        <v>0</v>
      </c>
      <c r="J11" s="98">
        <v>0</v>
      </c>
      <c r="K11" s="98">
        <v>0</v>
      </c>
      <c r="L11" s="98">
        <v>0</v>
      </c>
      <c r="M11" s="98">
        <v>0</v>
      </c>
      <c r="N11" s="101">
        <f t="shared" si="0"/>
        <v>1</v>
      </c>
    </row>
    <row r="12" spans="1:14" ht="13.5" thickBot="1" x14ac:dyDescent="0.25">
      <c r="A12" s="19" t="s">
        <v>47</v>
      </c>
      <c r="B12" s="98">
        <v>0</v>
      </c>
      <c r="C12" s="98">
        <v>4</v>
      </c>
      <c r="D12" s="98">
        <v>0</v>
      </c>
      <c r="E12" s="98">
        <v>0</v>
      </c>
      <c r="F12" s="98">
        <v>0</v>
      </c>
      <c r="G12" s="98">
        <v>0</v>
      </c>
      <c r="H12" s="98">
        <v>0</v>
      </c>
      <c r="I12" s="98">
        <v>0</v>
      </c>
      <c r="J12" s="98">
        <v>0</v>
      </c>
      <c r="K12" s="98">
        <v>0</v>
      </c>
      <c r="L12" s="98">
        <v>0</v>
      </c>
      <c r="M12" s="98">
        <v>0</v>
      </c>
      <c r="N12" s="93">
        <f t="shared" si="0"/>
        <v>4</v>
      </c>
    </row>
    <row r="13" spans="1:14" ht="16.5" thickBot="1" x14ac:dyDescent="0.25">
      <c r="A13" s="19" t="s">
        <v>69</v>
      </c>
      <c r="B13" s="98">
        <v>0</v>
      </c>
      <c r="C13" s="98">
        <v>1</v>
      </c>
      <c r="D13" s="98">
        <v>0</v>
      </c>
      <c r="E13" s="98">
        <v>0</v>
      </c>
      <c r="F13" s="98">
        <v>0</v>
      </c>
      <c r="G13" s="98">
        <v>0</v>
      </c>
      <c r="H13" s="98">
        <v>0</v>
      </c>
      <c r="I13" s="98">
        <v>0</v>
      </c>
      <c r="J13" s="98">
        <v>0</v>
      </c>
      <c r="K13" s="98">
        <v>0</v>
      </c>
      <c r="L13" s="98">
        <v>0</v>
      </c>
      <c r="M13" s="98">
        <v>0</v>
      </c>
      <c r="N13" s="93">
        <f t="shared" si="0"/>
        <v>1</v>
      </c>
    </row>
    <row r="14" spans="1:14" ht="16.5" thickBot="1" x14ac:dyDescent="0.25">
      <c r="A14" s="19" t="s">
        <v>53</v>
      </c>
      <c r="B14" s="98">
        <v>0</v>
      </c>
      <c r="C14" s="98">
        <v>2</v>
      </c>
      <c r="D14" s="98">
        <v>0</v>
      </c>
      <c r="E14" s="98">
        <v>0</v>
      </c>
      <c r="F14" s="98">
        <v>0</v>
      </c>
      <c r="G14" s="98">
        <v>0</v>
      </c>
      <c r="H14" s="98">
        <v>0</v>
      </c>
      <c r="I14" s="98">
        <v>0</v>
      </c>
      <c r="J14" s="98">
        <v>0</v>
      </c>
      <c r="K14" s="98">
        <v>0</v>
      </c>
      <c r="L14" s="98">
        <v>0</v>
      </c>
      <c r="M14" s="98">
        <v>0</v>
      </c>
      <c r="N14" s="93">
        <f t="shared" si="0"/>
        <v>2</v>
      </c>
    </row>
    <row r="15" spans="1:14" ht="13.5" thickBot="1" x14ac:dyDescent="0.25">
      <c r="A15" s="19" t="s">
        <v>48</v>
      </c>
      <c r="B15" s="98">
        <v>0</v>
      </c>
      <c r="C15" s="98">
        <v>0</v>
      </c>
      <c r="D15" s="98">
        <v>0</v>
      </c>
      <c r="E15" s="98">
        <v>0</v>
      </c>
      <c r="F15" s="98">
        <v>0</v>
      </c>
      <c r="G15" s="98">
        <v>0</v>
      </c>
      <c r="H15" s="98">
        <v>0</v>
      </c>
      <c r="I15" s="98">
        <v>0</v>
      </c>
      <c r="J15" s="98">
        <v>0</v>
      </c>
      <c r="K15" s="98">
        <v>0</v>
      </c>
      <c r="L15" s="98">
        <v>0</v>
      </c>
      <c r="M15" s="98">
        <v>0</v>
      </c>
      <c r="N15" s="93">
        <f t="shared" si="0"/>
        <v>0</v>
      </c>
    </row>
    <row r="16" spans="1:14" ht="13.5" thickBot="1" x14ac:dyDescent="0.25">
      <c r="A16" s="103" t="s">
        <v>49</v>
      </c>
      <c r="B16" s="98">
        <v>0</v>
      </c>
      <c r="C16" s="98">
        <v>1</v>
      </c>
      <c r="D16" s="98">
        <v>0</v>
      </c>
      <c r="E16" s="98">
        <v>0</v>
      </c>
      <c r="F16" s="98">
        <v>0</v>
      </c>
      <c r="G16" s="98">
        <v>0</v>
      </c>
      <c r="H16" s="98">
        <v>0</v>
      </c>
      <c r="I16" s="98">
        <v>0</v>
      </c>
      <c r="J16" s="98">
        <v>0</v>
      </c>
      <c r="K16" s="98">
        <v>0</v>
      </c>
      <c r="L16" s="98">
        <v>0</v>
      </c>
      <c r="M16" s="98">
        <v>0</v>
      </c>
      <c r="N16" s="105">
        <f t="shared" si="0"/>
        <v>1</v>
      </c>
    </row>
    <row r="17" spans="1:14" ht="13.5" thickBot="1" x14ac:dyDescent="0.25">
      <c r="A17" s="19" t="s">
        <v>50</v>
      </c>
      <c r="B17" s="98">
        <v>0</v>
      </c>
      <c r="C17" s="98">
        <v>1</v>
      </c>
      <c r="D17" s="98">
        <v>0</v>
      </c>
      <c r="E17" s="98">
        <v>0</v>
      </c>
      <c r="F17" s="98">
        <v>0</v>
      </c>
      <c r="G17" s="98">
        <v>0</v>
      </c>
      <c r="H17" s="98">
        <v>0</v>
      </c>
      <c r="I17" s="98">
        <v>0</v>
      </c>
      <c r="J17" s="98">
        <v>0</v>
      </c>
      <c r="K17" s="98">
        <v>0</v>
      </c>
      <c r="L17" s="98">
        <v>0</v>
      </c>
      <c r="M17" s="98">
        <v>0</v>
      </c>
      <c r="N17" s="93">
        <f t="shared" si="0"/>
        <v>1</v>
      </c>
    </row>
    <row r="18" spans="1:14" ht="13.5" thickBot="1" x14ac:dyDescent="0.25">
      <c r="A18" s="106" t="s">
        <v>51</v>
      </c>
      <c r="B18" s="98">
        <v>0</v>
      </c>
      <c r="C18" s="98">
        <v>2</v>
      </c>
      <c r="D18" s="98">
        <v>0</v>
      </c>
      <c r="E18" s="98">
        <v>0</v>
      </c>
      <c r="F18" s="98">
        <v>0</v>
      </c>
      <c r="G18" s="98">
        <v>0</v>
      </c>
      <c r="H18" s="98">
        <v>0</v>
      </c>
      <c r="I18" s="98">
        <v>0</v>
      </c>
      <c r="J18" s="98">
        <v>0</v>
      </c>
      <c r="K18" s="98">
        <v>0</v>
      </c>
      <c r="L18" s="98">
        <v>0</v>
      </c>
      <c r="M18" s="98">
        <v>0</v>
      </c>
      <c r="N18" s="107">
        <f t="shared" si="0"/>
        <v>2</v>
      </c>
    </row>
    <row r="19" spans="1:14" ht="13.5" thickBot="1" x14ac:dyDescent="0.25">
      <c r="A19" s="204" t="s">
        <v>65</v>
      </c>
      <c r="B19" s="205"/>
      <c r="C19" s="205"/>
      <c r="D19" s="205"/>
      <c r="E19" s="226"/>
      <c r="F19" s="227"/>
      <c r="G19" s="228"/>
      <c r="H19" s="229"/>
      <c r="I19" s="231"/>
      <c r="J19" s="230"/>
      <c r="K19" s="232"/>
      <c r="L19" s="240"/>
      <c r="M19" s="234"/>
      <c r="N19" s="206"/>
    </row>
    <row r="20" spans="1:14" ht="13.5" thickBot="1" x14ac:dyDescent="0.25">
      <c r="A20" s="98" t="s">
        <v>38</v>
      </c>
      <c r="B20" s="98">
        <v>0</v>
      </c>
      <c r="C20" s="98">
        <v>1</v>
      </c>
      <c r="D20" s="98">
        <v>0</v>
      </c>
      <c r="E20" s="98">
        <v>0</v>
      </c>
      <c r="F20" s="98">
        <v>0</v>
      </c>
      <c r="G20" s="98">
        <v>0</v>
      </c>
      <c r="H20" s="98">
        <v>0</v>
      </c>
      <c r="I20" s="98">
        <v>0</v>
      </c>
      <c r="J20" s="98">
        <v>0</v>
      </c>
      <c r="K20" s="98">
        <v>0</v>
      </c>
      <c r="L20" s="98">
        <v>0</v>
      </c>
      <c r="M20" s="98">
        <v>0</v>
      </c>
      <c r="N20" s="93">
        <f t="shared" ref="N20:N27" si="1">SUM(B20:M20)</f>
        <v>1</v>
      </c>
    </row>
    <row r="21" spans="1:14" ht="13.5" thickBot="1" x14ac:dyDescent="0.25">
      <c r="A21" s="19" t="s">
        <v>27</v>
      </c>
      <c r="B21" s="98">
        <v>0</v>
      </c>
      <c r="C21" s="98">
        <v>3</v>
      </c>
      <c r="D21" s="98">
        <v>0</v>
      </c>
      <c r="E21" s="98">
        <v>0</v>
      </c>
      <c r="F21" s="98">
        <v>0</v>
      </c>
      <c r="G21" s="98">
        <v>0</v>
      </c>
      <c r="H21" s="98">
        <v>0</v>
      </c>
      <c r="I21" s="98">
        <v>0</v>
      </c>
      <c r="J21" s="98">
        <v>0</v>
      </c>
      <c r="K21" s="98">
        <v>0</v>
      </c>
      <c r="L21" s="98">
        <v>0</v>
      </c>
      <c r="M21" s="98">
        <v>0</v>
      </c>
      <c r="N21" s="107">
        <f t="shared" si="1"/>
        <v>3</v>
      </c>
    </row>
    <row r="22" spans="1:14" ht="13.5" thickBot="1" x14ac:dyDescent="0.25">
      <c r="A22" s="19" t="s">
        <v>20</v>
      </c>
      <c r="B22" s="98">
        <v>0</v>
      </c>
      <c r="C22" s="98">
        <v>2</v>
      </c>
      <c r="D22" s="98">
        <v>0</v>
      </c>
      <c r="E22" s="98">
        <v>0</v>
      </c>
      <c r="F22" s="98">
        <v>0</v>
      </c>
      <c r="G22" s="98">
        <v>0</v>
      </c>
      <c r="H22" s="98">
        <v>0</v>
      </c>
      <c r="I22" s="98">
        <v>0</v>
      </c>
      <c r="J22" s="98">
        <v>0</v>
      </c>
      <c r="K22" s="98">
        <v>0</v>
      </c>
      <c r="L22" s="98">
        <v>0</v>
      </c>
      <c r="M22" s="98">
        <v>0</v>
      </c>
      <c r="N22" s="107">
        <f t="shared" si="1"/>
        <v>2</v>
      </c>
    </row>
    <row r="23" spans="1:14" ht="13.5" thickBot="1" x14ac:dyDescent="0.25">
      <c r="A23" s="19" t="s">
        <v>39</v>
      </c>
      <c r="B23" s="98">
        <v>0</v>
      </c>
      <c r="C23" s="98">
        <v>1</v>
      </c>
      <c r="D23" s="98">
        <v>0</v>
      </c>
      <c r="E23" s="98">
        <v>0</v>
      </c>
      <c r="F23" s="98">
        <v>0</v>
      </c>
      <c r="G23" s="98">
        <v>0</v>
      </c>
      <c r="H23" s="98">
        <v>0</v>
      </c>
      <c r="I23" s="98">
        <v>0</v>
      </c>
      <c r="J23" s="98">
        <v>0</v>
      </c>
      <c r="K23" s="98">
        <v>0</v>
      </c>
      <c r="L23" s="98">
        <v>0</v>
      </c>
      <c r="M23" s="98">
        <v>0</v>
      </c>
      <c r="N23" s="107">
        <f t="shared" si="1"/>
        <v>1</v>
      </c>
    </row>
    <row r="24" spans="1:14" ht="13.5" thickBot="1" x14ac:dyDescent="0.25">
      <c r="A24" s="19" t="s">
        <v>28</v>
      </c>
      <c r="B24" s="98">
        <v>0</v>
      </c>
      <c r="C24" s="98">
        <v>3</v>
      </c>
      <c r="D24" s="98">
        <v>0</v>
      </c>
      <c r="E24" s="98">
        <v>0</v>
      </c>
      <c r="F24" s="98">
        <v>0</v>
      </c>
      <c r="G24" s="98">
        <v>0</v>
      </c>
      <c r="H24" s="98">
        <v>0</v>
      </c>
      <c r="I24" s="98">
        <v>0</v>
      </c>
      <c r="J24" s="98">
        <v>0</v>
      </c>
      <c r="K24" s="98">
        <v>0</v>
      </c>
      <c r="L24" s="98">
        <v>0</v>
      </c>
      <c r="M24" s="98">
        <v>1</v>
      </c>
      <c r="N24" s="107">
        <f t="shared" si="1"/>
        <v>4</v>
      </c>
    </row>
    <row r="25" spans="1:14" ht="13.5" thickBot="1" x14ac:dyDescent="0.25">
      <c r="A25" s="19" t="s">
        <v>41</v>
      </c>
      <c r="B25" s="98">
        <v>0</v>
      </c>
      <c r="C25" s="98">
        <v>1</v>
      </c>
      <c r="D25" s="98">
        <v>0</v>
      </c>
      <c r="E25" s="98">
        <v>0</v>
      </c>
      <c r="F25" s="98">
        <v>0</v>
      </c>
      <c r="G25" s="98">
        <v>0</v>
      </c>
      <c r="H25" s="98">
        <v>0</v>
      </c>
      <c r="I25" s="98">
        <v>0</v>
      </c>
      <c r="J25" s="98">
        <v>0</v>
      </c>
      <c r="K25" s="98">
        <v>0</v>
      </c>
      <c r="L25" s="98">
        <v>0</v>
      </c>
      <c r="M25" s="98">
        <v>0</v>
      </c>
      <c r="N25" s="107">
        <f t="shared" si="1"/>
        <v>1</v>
      </c>
    </row>
    <row r="26" spans="1:14" ht="13.5" thickBot="1" x14ac:dyDescent="0.25">
      <c r="A26" s="19" t="s">
        <v>21</v>
      </c>
      <c r="B26" s="98">
        <v>0</v>
      </c>
      <c r="C26" s="98">
        <v>1</v>
      </c>
      <c r="D26" s="98">
        <v>0</v>
      </c>
      <c r="E26" s="98">
        <v>0</v>
      </c>
      <c r="F26" s="98">
        <v>0</v>
      </c>
      <c r="G26" s="98">
        <v>0</v>
      </c>
      <c r="H26" s="98">
        <v>0</v>
      </c>
      <c r="I26" s="98">
        <v>0</v>
      </c>
      <c r="J26" s="98">
        <v>0</v>
      </c>
      <c r="K26" s="98">
        <v>0</v>
      </c>
      <c r="L26" s="98">
        <v>0</v>
      </c>
      <c r="M26" s="98">
        <v>0</v>
      </c>
      <c r="N26" s="107">
        <f t="shared" si="1"/>
        <v>1</v>
      </c>
    </row>
    <row r="27" spans="1:14" ht="13.5" thickBot="1" x14ac:dyDescent="0.25">
      <c r="A27" s="100" t="s">
        <v>29</v>
      </c>
      <c r="B27" s="98">
        <v>0</v>
      </c>
      <c r="C27" s="98">
        <v>1</v>
      </c>
      <c r="D27" s="98">
        <v>0</v>
      </c>
      <c r="E27" s="98">
        <v>0</v>
      </c>
      <c r="F27" s="98">
        <v>0</v>
      </c>
      <c r="G27" s="98">
        <v>0</v>
      </c>
      <c r="H27" s="98">
        <v>0</v>
      </c>
      <c r="I27" s="98">
        <v>0</v>
      </c>
      <c r="J27" s="98">
        <v>0</v>
      </c>
      <c r="K27" s="98">
        <v>0</v>
      </c>
      <c r="L27" s="98">
        <v>0</v>
      </c>
      <c r="M27" s="98">
        <v>0</v>
      </c>
      <c r="N27" s="93">
        <f t="shared" si="1"/>
        <v>1</v>
      </c>
    </row>
    <row r="28" spans="1:14" ht="13.5" thickBot="1" x14ac:dyDescent="0.25">
      <c r="A28" s="204" t="s">
        <v>66</v>
      </c>
      <c r="B28" s="205"/>
      <c r="C28" s="225"/>
      <c r="D28" s="205"/>
      <c r="E28" s="226"/>
      <c r="F28" s="227"/>
      <c r="G28" s="228"/>
      <c r="H28" s="229"/>
      <c r="I28" s="231"/>
      <c r="J28" s="230"/>
      <c r="K28" s="232"/>
      <c r="L28" s="233"/>
      <c r="M28" s="234"/>
      <c r="N28" s="206"/>
    </row>
    <row r="29" spans="1:14" ht="16.5" thickBot="1" x14ac:dyDescent="0.25">
      <c r="A29" s="98" t="s">
        <v>54</v>
      </c>
      <c r="B29" s="47">
        <v>0</v>
      </c>
      <c r="C29" s="47">
        <v>3</v>
      </c>
      <c r="D29" s="47">
        <v>0</v>
      </c>
      <c r="E29" s="47">
        <v>0</v>
      </c>
      <c r="F29" s="47">
        <v>0</v>
      </c>
      <c r="G29" s="47">
        <v>0</v>
      </c>
      <c r="H29" s="47">
        <v>0</v>
      </c>
      <c r="I29" s="47">
        <v>0</v>
      </c>
      <c r="J29" s="47">
        <v>0</v>
      </c>
      <c r="K29" s="47">
        <v>1</v>
      </c>
      <c r="L29" s="47">
        <v>0</v>
      </c>
      <c r="M29" s="47">
        <v>0</v>
      </c>
      <c r="N29" s="99">
        <f>SUM(B29:M29)</f>
        <v>4</v>
      </c>
    </row>
    <row r="30" spans="1:14" ht="13.5" thickBot="1" x14ac:dyDescent="0.25">
      <c r="A30" s="19" t="s">
        <v>14</v>
      </c>
      <c r="B30" s="47">
        <v>0</v>
      </c>
      <c r="C30" s="47">
        <v>1</v>
      </c>
      <c r="D30" s="47">
        <v>0</v>
      </c>
      <c r="E30" s="47">
        <v>0</v>
      </c>
      <c r="F30" s="47">
        <v>0</v>
      </c>
      <c r="G30" s="47">
        <v>0</v>
      </c>
      <c r="H30" s="47">
        <v>0</v>
      </c>
      <c r="I30" s="47">
        <v>0</v>
      </c>
      <c r="J30" s="47">
        <v>0</v>
      </c>
      <c r="K30" s="47">
        <v>0</v>
      </c>
      <c r="L30" s="47">
        <v>0</v>
      </c>
      <c r="M30" s="47">
        <v>0</v>
      </c>
      <c r="N30" s="93">
        <f>SUM(B30:M30)</f>
        <v>1</v>
      </c>
    </row>
    <row r="31" spans="1:14" ht="13.5" thickBot="1" x14ac:dyDescent="0.25">
      <c r="A31" s="106" t="s">
        <v>30</v>
      </c>
      <c r="B31" s="47">
        <v>0</v>
      </c>
      <c r="C31" s="47">
        <v>3</v>
      </c>
      <c r="D31" s="47">
        <v>3</v>
      </c>
      <c r="E31" s="47">
        <v>0</v>
      </c>
      <c r="F31" s="47">
        <v>0</v>
      </c>
      <c r="G31" s="47">
        <v>0</v>
      </c>
      <c r="H31" s="47">
        <v>0</v>
      </c>
      <c r="I31" s="47">
        <v>0</v>
      </c>
      <c r="J31" s="47">
        <v>0</v>
      </c>
      <c r="K31" s="47">
        <v>0</v>
      </c>
      <c r="L31" s="47">
        <v>0</v>
      </c>
      <c r="M31" s="47">
        <v>1</v>
      </c>
      <c r="N31" s="107">
        <f>SUM(B31:M31)</f>
        <v>7</v>
      </c>
    </row>
    <row r="32" spans="1:14" ht="13.5" thickBot="1" x14ac:dyDescent="0.25">
      <c r="A32" s="106" t="s">
        <v>22</v>
      </c>
      <c r="B32" s="47">
        <v>0</v>
      </c>
      <c r="C32" s="47">
        <v>3</v>
      </c>
      <c r="D32" s="47">
        <v>1</v>
      </c>
      <c r="E32" s="47">
        <v>0</v>
      </c>
      <c r="F32" s="47">
        <v>0</v>
      </c>
      <c r="G32" s="47">
        <v>0</v>
      </c>
      <c r="H32" s="47">
        <v>0</v>
      </c>
      <c r="I32" s="47">
        <v>0</v>
      </c>
      <c r="J32" s="47">
        <v>0</v>
      </c>
      <c r="K32" s="47">
        <v>0</v>
      </c>
      <c r="L32" s="47">
        <v>0</v>
      </c>
      <c r="M32" s="47">
        <v>0</v>
      </c>
      <c r="N32" s="107">
        <f>SUM(B32:M32)</f>
        <v>4</v>
      </c>
    </row>
    <row r="33" spans="1:23" ht="13.5" thickBot="1" x14ac:dyDescent="0.25">
      <c r="A33" s="19" t="s">
        <v>43</v>
      </c>
      <c r="B33" s="47">
        <v>0</v>
      </c>
      <c r="C33" s="47">
        <v>2</v>
      </c>
      <c r="D33" s="47">
        <v>0</v>
      </c>
      <c r="E33" s="47">
        <v>0</v>
      </c>
      <c r="F33" s="47">
        <v>0</v>
      </c>
      <c r="G33" s="47">
        <v>0</v>
      </c>
      <c r="H33" s="47">
        <v>0</v>
      </c>
      <c r="I33" s="47">
        <v>0</v>
      </c>
      <c r="J33" s="47">
        <v>0</v>
      </c>
      <c r="K33" s="47">
        <v>0</v>
      </c>
      <c r="L33" s="47">
        <v>0</v>
      </c>
      <c r="M33" s="47">
        <v>0</v>
      </c>
      <c r="N33" s="93">
        <f>SUM(B33:M33)</f>
        <v>2</v>
      </c>
    </row>
    <row r="34" spans="1:23" ht="24.75" customHeight="1" x14ac:dyDescent="0.2">
      <c r="A34" s="110" t="s">
        <v>58</v>
      </c>
      <c r="B34" s="111"/>
      <c r="C34" s="111"/>
      <c r="D34" s="111"/>
      <c r="E34" s="111"/>
      <c r="F34" s="111"/>
      <c r="G34" s="111"/>
      <c r="H34" s="111"/>
      <c r="I34" s="111"/>
      <c r="J34" s="111"/>
      <c r="K34" s="111"/>
      <c r="L34" s="111"/>
      <c r="M34" s="111"/>
      <c r="N34" s="112"/>
    </row>
    <row r="35" spans="1:23" ht="47.25" customHeight="1" x14ac:dyDescent="0.2">
      <c r="A35" s="358" t="s">
        <v>55</v>
      </c>
      <c r="B35" s="359"/>
      <c r="C35" s="359"/>
      <c r="D35" s="359"/>
      <c r="E35" s="359"/>
      <c r="F35" s="359"/>
      <c r="G35" s="359"/>
      <c r="H35" s="359"/>
      <c r="I35" s="359"/>
      <c r="J35" s="359"/>
      <c r="K35" s="359"/>
      <c r="L35" s="359"/>
      <c r="M35" s="359"/>
      <c r="N35" s="359"/>
    </row>
    <row r="36" spans="1:23" x14ac:dyDescent="0.2">
      <c r="A36" s="215"/>
      <c r="B36" s="216"/>
      <c r="C36" s="216"/>
      <c r="D36" s="216"/>
      <c r="E36" s="216"/>
      <c r="F36" s="216"/>
      <c r="G36" s="216"/>
      <c r="H36" s="216"/>
      <c r="I36" s="216"/>
      <c r="J36" s="216"/>
      <c r="K36" s="216"/>
      <c r="L36" s="216"/>
      <c r="M36" s="216"/>
      <c r="N36" s="210"/>
    </row>
    <row r="37" spans="1:23" s="79" customFormat="1" x14ac:dyDescent="0.2">
      <c r="A37" s="217"/>
      <c r="B37" s="218"/>
      <c r="C37" s="216"/>
      <c r="D37" s="216"/>
      <c r="E37" s="216"/>
      <c r="F37" s="216"/>
      <c r="G37" s="216"/>
      <c r="H37" s="216"/>
      <c r="I37" s="216"/>
      <c r="J37" s="216"/>
      <c r="K37" s="216"/>
      <c r="L37" s="216"/>
      <c r="M37" s="216"/>
      <c r="N37" s="210"/>
      <c r="O37" s="115"/>
      <c r="P37" s="115"/>
      <c r="Q37" s="115"/>
      <c r="R37" s="115"/>
      <c r="S37" s="115"/>
      <c r="T37" s="115"/>
      <c r="U37" s="115"/>
    </row>
    <row r="38" spans="1:23" s="79" customFormat="1" x14ac:dyDescent="0.2">
      <c r="A38" s="219"/>
      <c r="B38" s="220"/>
      <c r="C38" s="220"/>
      <c r="D38" s="220"/>
      <c r="E38" s="220"/>
      <c r="F38" s="220"/>
      <c r="G38" s="220"/>
      <c r="H38" s="220"/>
      <c r="I38" s="220"/>
      <c r="J38" s="220"/>
      <c r="K38" s="220"/>
      <c r="L38" s="220"/>
      <c r="M38" s="220"/>
      <c r="N38" s="213"/>
      <c r="O38" s="115"/>
      <c r="P38" s="115"/>
      <c r="Q38" s="115"/>
      <c r="R38" s="115"/>
      <c r="S38" s="115"/>
      <c r="T38" s="115"/>
      <c r="U38" s="115"/>
    </row>
    <row r="39" spans="1:23" s="79" customFormat="1" x14ac:dyDescent="0.2">
      <c r="A39" s="221"/>
      <c r="B39" s="219"/>
      <c r="C39" s="219"/>
      <c r="D39" s="219"/>
      <c r="E39" s="219"/>
      <c r="F39" s="219"/>
      <c r="G39" s="219"/>
      <c r="H39" s="219"/>
      <c r="I39" s="219"/>
      <c r="J39" s="219"/>
      <c r="K39" s="219"/>
      <c r="L39" s="219"/>
      <c r="M39" s="219"/>
      <c r="N39" s="211"/>
      <c r="O39" s="115"/>
      <c r="P39" s="115"/>
      <c r="Q39" s="115"/>
      <c r="R39" s="115"/>
      <c r="S39" s="115"/>
      <c r="T39" s="115"/>
      <c r="U39" s="115"/>
    </row>
    <row r="40" spans="1:23" s="79" customFormat="1" x14ac:dyDescent="0.2">
      <c r="A40" s="222"/>
      <c r="B40" s="222"/>
      <c r="C40" s="222"/>
      <c r="D40" s="222"/>
      <c r="E40" s="222"/>
      <c r="F40" s="222"/>
      <c r="G40" s="222"/>
      <c r="H40" s="222"/>
      <c r="I40" s="222"/>
      <c r="J40" s="222"/>
      <c r="K40" s="222"/>
      <c r="L40" s="222"/>
      <c r="M40" s="222"/>
      <c r="N40" s="147"/>
      <c r="O40" s="115"/>
      <c r="P40" s="115"/>
      <c r="Q40" s="115"/>
      <c r="R40" s="115"/>
      <c r="S40" s="115"/>
      <c r="T40" s="115"/>
      <c r="U40" s="115"/>
    </row>
    <row r="41" spans="1:23" s="79" customFormat="1" x14ac:dyDescent="0.2">
      <c r="A41" s="217" t="s">
        <v>60</v>
      </c>
      <c r="B41" s="220">
        <f t="shared" ref="B41:K41" si="2">B9</f>
        <v>0</v>
      </c>
      <c r="C41" s="220">
        <f t="shared" si="2"/>
        <v>1</v>
      </c>
      <c r="D41" s="220">
        <f t="shared" si="2"/>
        <v>0</v>
      </c>
      <c r="E41" s="220">
        <f t="shared" si="2"/>
        <v>0</v>
      </c>
      <c r="F41" s="220">
        <f t="shared" si="2"/>
        <v>0</v>
      </c>
      <c r="G41" s="220">
        <f t="shared" si="2"/>
        <v>0</v>
      </c>
      <c r="H41" s="220">
        <f t="shared" si="2"/>
        <v>0</v>
      </c>
      <c r="I41" s="220">
        <f t="shared" si="2"/>
        <v>0</v>
      </c>
      <c r="J41" s="220">
        <f t="shared" si="2"/>
        <v>0</v>
      </c>
      <c r="K41" s="220">
        <f t="shared" si="2"/>
        <v>0</v>
      </c>
      <c r="L41" s="220">
        <f t="shared" ref="L41:M50" si="3">L9</f>
        <v>0</v>
      </c>
      <c r="M41" s="220">
        <f t="shared" si="3"/>
        <v>0</v>
      </c>
      <c r="N41" s="213"/>
      <c r="O41" s="115"/>
      <c r="P41" s="115"/>
      <c r="Q41" s="115"/>
      <c r="R41" s="115"/>
      <c r="S41" s="115"/>
      <c r="T41" s="115"/>
      <c r="U41" s="115"/>
    </row>
    <row r="42" spans="1:23" s="79" customFormat="1" x14ac:dyDescent="0.2">
      <c r="A42" s="217" t="s">
        <v>45</v>
      </c>
      <c r="B42" s="220">
        <f t="shared" ref="B42:K42" si="4">B10</f>
        <v>0</v>
      </c>
      <c r="C42" s="220">
        <f t="shared" si="4"/>
        <v>1</v>
      </c>
      <c r="D42" s="220">
        <f t="shared" si="4"/>
        <v>0</v>
      </c>
      <c r="E42" s="220">
        <f t="shared" si="4"/>
        <v>0</v>
      </c>
      <c r="F42" s="220">
        <f t="shared" si="4"/>
        <v>0</v>
      </c>
      <c r="G42" s="220">
        <f t="shared" si="4"/>
        <v>0</v>
      </c>
      <c r="H42" s="220">
        <f t="shared" si="4"/>
        <v>0</v>
      </c>
      <c r="I42" s="220">
        <f t="shared" si="4"/>
        <v>0</v>
      </c>
      <c r="J42" s="220">
        <f t="shared" si="4"/>
        <v>0</v>
      </c>
      <c r="K42" s="220">
        <f t="shared" si="4"/>
        <v>0</v>
      </c>
      <c r="L42" s="220">
        <f t="shared" si="3"/>
        <v>0</v>
      </c>
      <c r="M42" s="220">
        <f t="shared" si="3"/>
        <v>0</v>
      </c>
      <c r="N42" s="212"/>
      <c r="O42" s="115"/>
      <c r="P42" s="115"/>
      <c r="Q42" s="115"/>
      <c r="R42" s="115"/>
      <c r="S42" s="115"/>
      <c r="T42" s="115"/>
      <c r="U42" s="115"/>
    </row>
    <row r="43" spans="1:23" s="79" customFormat="1" x14ac:dyDescent="0.2">
      <c r="A43" s="217" t="s">
        <v>35</v>
      </c>
      <c r="B43" s="217">
        <f t="shared" ref="B43:K43" si="5">B11</f>
        <v>0</v>
      </c>
      <c r="C43" s="217">
        <f t="shared" si="5"/>
        <v>1</v>
      </c>
      <c r="D43" s="217">
        <f t="shared" si="5"/>
        <v>0</v>
      </c>
      <c r="E43" s="217">
        <f t="shared" si="5"/>
        <v>0</v>
      </c>
      <c r="F43" s="217">
        <f t="shared" si="5"/>
        <v>0</v>
      </c>
      <c r="G43" s="217">
        <f t="shared" si="5"/>
        <v>0</v>
      </c>
      <c r="H43" s="217">
        <f t="shared" si="5"/>
        <v>0</v>
      </c>
      <c r="I43" s="217">
        <f t="shared" si="5"/>
        <v>0</v>
      </c>
      <c r="J43" s="217">
        <f t="shared" si="5"/>
        <v>0</v>
      </c>
      <c r="K43" s="217">
        <f t="shared" si="5"/>
        <v>0</v>
      </c>
      <c r="L43" s="217">
        <f t="shared" si="3"/>
        <v>0</v>
      </c>
      <c r="M43" s="217">
        <f t="shared" si="3"/>
        <v>0</v>
      </c>
      <c r="N43" s="212"/>
      <c r="O43" s="115"/>
      <c r="P43" s="115"/>
      <c r="Q43" s="115"/>
      <c r="R43" s="115"/>
      <c r="S43" s="115"/>
      <c r="T43" s="115"/>
      <c r="U43" s="115"/>
    </row>
    <row r="44" spans="1:23" s="79" customFormat="1" x14ac:dyDescent="0.2">
      <c r="A44" s="217" t="s">
        <v>23</v>
      </c>
      <c r="B44" s="220">
        <f t="shared" ref="B44:K44" si="6">B12</f>
        <v>0</v>
      </c>
      <c r="C44" s="220">
        <f t="shared" si="6"/>
        <v>4</v>
      </c>
      <c r="D44" s="220">
        <f t="shared" si="6"/>
        <v>0</v>
      </c>
      <c r="E44" s="220">
        <f t="shared" si="6"/>
        <v>0</v>
      </c>
      <c r="F44" s="220">
        <f t="shared" si="6"/>
        <v>0</v>
      </c>
      <c r="G44" s="220">
        <f t="shared" si="6"/>
        <v>0</v>
      </c>
      <c r="H44" s="220">
        <f t="shared" si="6"/>
        <v>0</v>
      </c>
      <c r="I44" s="220">
        <f t="shared" si="6"/>
        <v>0</v>
      </c>
      <c r="J44" s="220">
        <f t="shared" si="6"/>
        <v>0</v>
      </c>
      <c r="K44" s="220">
        <f t="shared" si="6"/>
        <v>0</v>
      </c>
      <c r="L44" s="220">
        <f t="shared" si="3"/>
        <v>0</v>
      </c>
      <c r="M44" s="220">
        <f t="shared" si="3"/>
        <v>0</v>
      </c>
      <c r="N44" s="212"/>
      <c r="O44" s="115"/>
      <c r="P44" s="115"/>
      <c r="Q44" s="115"/>
      <c r="R44" s="115"/>
      <c r="S44" s="115"/>
      <c r="T44" s="115"/>
      <c r="U44" s="115"/>
    </row>
    <row r="45" spans="1:23" s="79" customFormat="1" x14ac:dyDescent="0.2">
      <c r="A45" s="217" t="s">
        <v>70</v>
      </c>
      <c r="B45" s="220">
        <f t="shared" ref="B45:K45" si="7">B13</f>
        <v>0</v>
      </c>
      <c r="C45" s="220">
        <f t="shared" si="7"/>
        <v>1</v>
      </c>
      <c r="D45" s="220">
        <f t="shared" si="7"/>
        <v>0</v>
      </c>
      <c r="E45" s="220">
        <f t="shared" si="7"/>
        <v>0</v>
      </c>
      <c r="F45" s="220">
        <f t="shared" si="7"/>
        <v>0</v>
      </c>
      <c r="G45" s="220">
        <f t="shared" si="7"/>
        <v>0</v>
      </c>
      <c r="H45" s="220">
        <f t="shared" si="7"/>
        <v>0</v>
      </c>
      <c r="I45" s="220">
        <f t="shared" si="7"/>
        <v>0</v>
      </c>
      <c r="J45" s="220">
        <f t="shared" si="7"/>
        <v>0</v>
      </c>
      <c r="K45" s="220">
        <f t="shared" si="7"/>
        <v>0</v>
      </c>
      <c r="L45" s="220">
        <f t="shared" si="3"/>
        <v>0</v>
      </c>
      <c r="M45" s="220">
        <f t="shared" si="3"/>
        <v>0</v>
      </c>
      <c r="N45" s="212"/>
      <c r="O45" s="115"/>
      <c r="P45" s="115"/>
      <c r="Q45" s="115"/>
      <c r="R45" s="115"/>
      <c r="S45" s="115"/>
      <c r="T45" s="115"/>
      <c r="U45" s="115"/>
    </row>
    <row r="46" spans="1:23" s="79" customFormat="1" x14ac:dyDescent="0.2">
      <c r="A46" s="217" t="s">
        <v>13</v>
      </c>
      <c r="B46" s="220">
        <f t="shared" ref="B46:K46" si="8">B14</f>
        <v>0</v>
      </c>
      <c r="C46" s="220">
        <f t="shared" si="8"/>
        <v>2</v>
      </c>
      <c r="D46" s="220">
        <f t="shared" si="8"/>
        <v>0</v>
      </c>
      <c r="E46" s="220">
        <f t="shared" si="8"/>
        <v>0</v>
      </c>
      <c r="F46" s="220">
        <f t="shared" si="8"/>
        <v>0</v>
      </c>
      <c r="G46" s="220">
        <f t="shared" si="8"/>
        <v>0</v>
      </c>
      <c r="H46" s="220">
        <f t="shared" si="8"/>
        <v>0</v>
      </c>
      <c r="I46" s="220">
        <f t="shared" si="8"/>
        <v>0</v>
      </c>
      <c r="J46" s="220">
        <f t="shared" si="8"/>
        <v>0</v>
      </c>
      <c r="K46" s="220">
        <f t="shared" si="8"/>
        <v>0</v>
      </c>
      <c r="L46" s="220">
        <f t="shared" si="3"/>
        <v>0</v>
      </c>
      <c r="M46" s="220">
        <f t="shared" si="3"/>
        <v>0</v>
      </c>
      <c r="N46" s="212"/>
      <c r="O46" s="115"/>
      <c r="P46" s="115"/>
      <c r="Q46" s="115"/>
      <c r="R46" s="115"/>
      <c r="S46" s="115"/>
      <c r="T46" s="115"/>
      <c r="U46" s="115"/>
    </row>
    <row r="47" spans="1:23" s="79" customFormat="1" ht="12" customHeight="1" x14ac:dyDescent="0.2">
      <c r="A47" s="223" t="s">
        <v>37</v>
      </c>
      <c r="B47" s="220">
        <f t="shared" ref="B47:K50" si="9">B15</f>
        <v>0</v>
      </c>
      <c r="C47" s="220">
        <f t="shared" si="9"/>
        <v>0</v>
      </c>
      <c r="D47" s="220">
        <f t="shared" si="9"/>
        <v>0</v>
      </c>
      <c r="E47" s="220">
        <f t="shared" si="9"/>
        <v>0</v>
      </c>
      <c r="F47" s="220">
        <f t="shared" si="9"/>
        <v>0</v>
      </c>
      <c r="G47" s="220">
        <f t="shared" si="9"/>
        <v>0</v>
      </c>
      <c r="H47" s="220">
        <f t="shared" si="9"/>
        <v>0</v>
      </c>
      <c r="I47" s="220">
        <f t="shared" si="9"/>
        <v>0</v>
      </c>
      <c r="J47" s="220">
        <f t="shared" si="9"/>
        <v>0</v>
      </c>
      <c r="K47" s="220">
        <f t="shared" si="9"/>
        <v>0</v>
      </c>
      <c r="L47" s="220">
        <f t="shared" si="3"/>
        <v>0</v>
      </c>
      <c r="M47" s="220">
        <f t="shared" si="3"/>
        <v>0</v>
      </c>
      <c r="N47" s="212"/>
      <c r="O47" s="115"/>
      <c r="P47" s="115"/>
      <c r="R47" s="115"/>
      <c r="S47" s="115"/>
      <c r="T47" s="115"/>
      <c r="U47" s="115"/>
      <c r="W47" s="117"/>
    </row>
    <row r="48" spans="1:23" s="79" customFormat="1" x14ac:dyDescent="0.2">
      <c r="A48" s="217" t="s">
        <v>25</v>
      </c>
      <c r="B48" s="220">
        <f t="shared" si="9"/>
        <v>0</v>
      </c>
      <c r="C48" s="220">
        <f t="shared" si="9"/>
        <v>1</v>
      </c>
      <c r="D48" s="220">
        <f t="shared" si="9"/>
        <v>0</v>
      </c>
      <c r="E48" s="220">
        <f t="shared" si="9"/>
        <v>0</v>
      </c>
      <c r="F48" s="220">
        <f t="shared" si="9"/>
        <v>0</v>
      </c>
      <c r="G48" s="220">
        <f t="shared" si="9"/>
        <v>0</v>
      </c>
      <c r="H48" s="220">
        <f t="shared" si="9"/>
        <v>0</v>
      </c>
      <c r="I48" s="220">
        <f t="shared" si="9"/>
        <v>0</v>
      </c>
      <c r="J48" s="220">
        <f t="shared" si="9"/>
        <v>0</v>
      </c>
      <c r="K48" s="220">
        <f t="shared" si="9"/>
        <v>0</v>
      </c>
      <c r="L48" s="220">
        <f t="shared" si="3"/>
        <v>0</v>
      </c>
      <c r="M48" s="220">
        <f t="shared" si="3"/>
        <v>0</v>
      </c>
      <c r="N48" s="212"/>
      <c r="O48" s="115"/>
      <c r="P48" s="115"/>
      <c r="R48" s="115"/>
      <c r="S48" s="115"/>
      <c r="T48" s="115"/>
      <c r="U48" s="115"/>
    </row>
    <row r="49" spans="1:21" s="79" customFormat="1" x14ac:dyDescent="0.2">
      <c r="A49" s="217" t="s">
        <v>26</v>
      </c>
      <c r="B49" s="220">
        <f t="shared" si="9"/>
        <v>0</v>
      </c>
      <c r="C49" s="220">
        <f t="shared" si="9"/>
        <v>1</v>
      </c>
      <c r="D49" s="220">
        <f t="shared" si="9"/>
        <v>0</v>
      </c>
      <c r="E49" s="220">
        <f t="shared" si="9"/>
        <v>0</v>
      </c>
      <c r="F49" s="220">
        <f t="shared" si="9"/>
        <v>0</v>
      </c>
      <c r="G49" s="220">
        <f t="shared" si="9"/>
        <v>0</v>
      </c>
      <c r="H49" s="220">
        <f t="shared" si="9"/>
        <v>0</v>
      </c>
      <c r="I49" s="220">
        <f t="shared" si="9"/>
        <v>0</v>
      </c>
      <c r="J49" s="220">
        <f t="shared" si="9"/>
        <v>0</v>
      </c>
      <c r="K49" s="220">
        <f t="shared" si="9"/>
        <v>0</v>
      </c>
      <c r="L49" s="220">
        <f t="shared" si="3"/>
        <v>0</v>
      </c>
      <c r="M49" s="220">
        <f t="shared" si="3"/>
        <v>0</v>
      </c>
      <c r="N49" s="212"/>
      <c r="O49" s="115"/>
      <c r="P49" s="115"/>
      <c r="R49" s="115"/>
      <c r="S49" s="115"/>
      <c r="T49" s="115"/>
      <c r="U49" s="115"/>
    </row>
    <row r="50" spans="1:21" s="79" customFormat="1" x14ac:dyDescent="0.2">
      <c r="A50" s="217" t="s">
        <v>34</v>
      </c>
      <c r="B50" s="220">
        <f t="shared" si="9"/>
        <v>0</v>
      </c>
      <c r="C50" s="220">
        <f t="shared" si="9"/>
        <v>2</v>
      </c>
      <c r="D50" s="220">
        <f t="shared" si="9"/>
        <v>0</v>
      </c>
      <c r="E50" s="220">
        <f t="shared" si="9"/>
        <v>0</v>
      </c>
      <c r="F50" s="220">
        <f t="shared" si="9"/>
        <v>0</v>
      </c>
      <c r="G50" s="220">
        <f t="shared" si="9"/>
        <v>0</v>
      </c>
      <c r="H50" s="220">
        <f t="shared" si="9"/>
        <v>0</v>
      </c>
      <c r="I50" s="220">
        <f t="shared" si="9"/>
        <v>0</v>
      </c>
      <c r="J50" s="220">
        <f t="shared" si="9"/>
        <v>0</v>
      </c>
      <c r="K50" s="220">
        <f t="shared" si="9"/>
        <v>0</v>
      </c>
      <c r="L50" s="220">
        <f t="shared" si="3"/>
        <v>0</v>
      </c>
      <c r="M50" s="220">
        <f t="shared" si="3"/>
        <v>0</v>
      </c>
      <c r="N50" s="212"/>
      <c r="O50" s="115"/>
      <c r="P50" s="115"/>
      <c r="Q50" s="78"/>
      <c r="R50" s="115"/>
      <c r="S50" s="115"/>
      <c r="T50" s="115"/>
      <c r="U50" s="115"/>
    </row>
    <row r="51" spans="1:21" s="79" customFormat="1" x14ac:dyDescent="0.2">
      <c r="A51" s="217" t="s">
        <v>38</v>
      </c>
      <c r="B51" s="220">
        <f t="shared" ref="B51:K58" si="10">B20</f>
        <v>0</v>
      </c>
      <c r="C51" s="220">
        <f t="shared" si="10"/>
        <v>1</v>
      </c>
      <c r="D51" s="220">
        <f t="shared" si="10"/>
        <v>0</v>
      </c>
      <c r="E51" s="220">
        <f t="shared" si="10"/>
        <v>0</v>
      </c>
      <c r="F51" s="220">
        <f t="shared" si="10"/>
        <v>0</v>
      </c>
      <c r="G51" s="220">
        <f t="shared" si="10"/>
        <v>0</v>
      </c>
      <c r="H51" s="220">
        <f t="shared" si="10"/>
        <v>0</v>
      </c>
      <c r="I51" s="220">
        <f t="shared" si="10"/>
        <v>0</v>
      </c>
      <c r="J51" s="220">
        <f t="shared" si="10"/>
        <v>0</v>
      </c>
      <c r="K51" s="220">
        <f t="shared" si="10"/>
        <v>0</v>
      </c>
      <c r="L51" s="220">
        <f t="shared" ref="L51:M58" si="11">L20</f>
        <v>0</v>
      </c>
      <c r="M51" s="220">
        <f t="shared" si="11"/>
        <v>0</v>
      </c>
      <c r="N51" s="212"/>
      <c r="O51" s="115"/>
      <c r="P51" s="115"/>
      <c r="Q51" s="78"/>
      <c r="R51" s="115"/>
      <c r="S51" s="115"/>
      <c r="T51" s="115"/>
      <c r="U51" s="115"/>
    </row>
    <row r="52" spans="1:21" s="79" customFormat="1" x14ac:dyDescent="0.2">
      <c r="A52" s="217" t="s">
        <v>27</v>
      </c>
      <c r="B52" s="220">
        <f t="shared" si="10"/>
        <v>0</v>
      </c>
      <c r="C52" s="220">
        <f t="shared" si="10"/>
        <v>3</v>
      </c>
      <c r="D52" s="220">
        <f t="shared" si="10"/>
        <v>0</v>
      </c>
      <c r="E52" s="220">
        <f t="shared" si="10"/>
        <v>0</v>
      </c>
      <c r="F52" s="220">
        <f t="shared" si="10"/>
        <v>0</v>
      </c>
      <c r="G52" s="220">
        <f t="shared" si="10"/>
        <v>0</v>
      </c>
      <c r="H52" s="220">
        <f t="shared" si="10"/>
        <v>0</v>
      </c>
      <c r="I52" s="220">
        <f t="shared" si="10"/>
        <v>0</v>
      </c>
      <c r="J52" s="220">
        <f t="shared" si="10"/>
        <v>0</v>
      </c>
      <c r="K52" s="220">
        <f t="shared" si="10"/>
        <v>0</v>
      </c>
      <c r="L52" s="220">
        <f t="shared" si="11"/>
        <v>0</v>
      </c>
      <c r="M52" s="220">
        <f t="shared" si="11"/>
        <v>0</v>
      </c>
      <c r="N52" s="212"/>
      <c r="O52" s="115"/>
      <c r="P52" s="115"/>
      <c r="Q52" s="78"/>
      <c r="R52" s="115"/>
      <c r="S52" s="115"/>
      <c r="T52" s="115"/>
      <c r="U52" s="115"/>
    </row>
    <row r="53" spans="1:21" s="79" customFormat="1" x14ac:dyDescent="0.2">
      <c r="A53" s="217" t="s">
        <v>20</v>
      </c>
      <c r="B53" s="220">
        <f t="shared" si="10"/>
        <v>0</v>
      </c>
      <c r="C53" s="220">
        <f t="shared" si="10"/>
        <v>2</v>
      </c>
      <c r="D53" s="220">
        <f t="shared" si="10"/>
        <v>0</v>
      </c>
      <c r="E53" s="220">
        <f t="shared" si="10"/>
        <v>0</v>
      </c>
      <c r="F53" s="220">
        <f t="shared" si="10"/>
        <v>0</v>
      </c>
      <c r="G53" s="220">
        <f t="shared" si="10"/>
        <v>0</v>
      </c>
      <c r="H53" s="220">
        <f t="shared" si="10"/>
        <v>0</v>
      </c>
      <c r="I53" s="220">
        <f t="shared" si="10"/>
        <v>0</v>
      </c>
      <c r="J53" s="220">
        <f t="shared" si="10"/>
        <v>0</v>
      </c>
      <c r="K53" s="220">
        <f t="shared" si="10"/>
        <v>0</v>
      </c>
      <c r="L53" s="220">
        <f t="shared" si="11"/>
        <v>0</v>
      </c>
      <c r="M53" s="220">
        <f t="shared" si="11"/>
        <v>0</v>
      </c>
      <c r="N53" s="212"/>
      <c r="O53" s="115"/>
      <c r="P53" s="115"/>
      <c r="Q53" s="78"/>
      <c r="R53" s="115"/>
      <c r="S53" s="115"/>
      <c r="T53" s="115"/>
      <c r="U53" s="115"/>
    </row>
    <row r="54" spans="1:21" s="79" customFormat="1" x14ac:dyDescent="0.2">
      <c r="A54" s="217" t="s">
        <v>39</v>
      </c>
      <c r="B54" s="220">
        <f t="shared" si="10"/>
        <v>0</v>
      </c>
      <c r="C54" s="220">
        <f t="shared" si="10"/>
        <v>1</v>
      </c>
      <c r="D54" s="220">
        <f t="shared" si="10"/>
        <v>0</v>
      </c>
      <c r="E54" s="220">
        <f t="shared" si="10"/>
        <v>0</v>
      </c>
      <c r="F54" s="220">
        <f t="shared" si="10"/>
        <v>0</v>
      </c>
      <c r="G54" s="220">
        <f t="shared" si="10"/>
        <v>0</v>
      </c>
      <c r="H54" s="220">
        <f t="shared" si="10"/>
        <v>0</v>
      </c>
      <c r="I54" s="220">
        <f t="shared" si="10"/>
        <v>0</v>
      </c>
      <c r="J54" s="220">
        <f t="shared" si="10"/>
        <v>0</v>
      </c>
      <c r="K54" s="220">
        <f t="shared" si="10"/>
        <v>0</v>
      </c>
      <c r="L54" s="220">
        <f t="shared" si="11"/>
        <v>0</v>
      </c>
      <c r="M54" s="220">
        <f t="shared" si="11"/>
        <v>0</v>
      </c>
      <c r="N54" s="212"/>
      <c r="O54" s="115"/>
      <c r="P54" s="115"/>
      <c r="Q54" s="78"/>
      <c r="R54" s="115"/>
      <c r="S54" s="115"/>
      <c r="T54" s="115"/>
      <c r="U54" s="115"/>
    </row>
    <row r="55" spans="1:21" s="79" customFormat="1" x14ac:dyDescent="0.2">
      <c r="A55" s="217" t="s">
        <v>28</v>
      </c>
      <c r="B55" s="220">
        <f t="shared" si="10"/>
        <v>0</v>
      </c>
      <c r="C55" s="220">
        <f t="shared" si="10"/>
        <v>3</v>
      </c>
      <c r="D55" s="220">
        <f t="shared" si="10"/>
        <v>0</v>
      </c>
      <c r="E55" s="220">
        <f t="shared" si="10"/>
        <v>0</v>
      </c>
      <c r="F55" s="220">
        <f t="shared" si="10"/>
        <v>0</v>
      </c>
      <c r="G55" s="220">
        <f t="shared" si="10"/>
        <v>0</v>
      </c>
      <c r="H55" s="220">
        <f t="shared" si="10"/>
        <v>0</v>
      </c>
      <c r="I55" s="220">
        <f t="shared" si="10"/>
        <v>0</v>
      </c>
      <c r="J55" s="220">
        <f t="shared" si="10"/>
        <v>0</v>
      </c>
      <c r="K55" s="220">
        <f t="shared" si="10"/>
        <v>0</v>
      </c>
      <c r="L55" s="220">
        <f t="shared" si="11"/>
        <v>0</v>
      </c>
      <c r="M55" s="220">
        <f t="shared" si="11"/>
        <v>1</v>
      </c>
      <c r="N55" s="212"/>
      <c r="O55" s="115"/>
      <c r="P55" s="115"/>
      <c r="Q55" s="78"/>
      <c r="R55" s="115"/>
      <c r="S55" s="115"/>
      <c r="T55" s="115"/>
      <c r="U55" s="115"/>
    </row>
    <row r="56" spans="1:21" s="79" customFormat="1" x14ac:dyDescent="0.2">
      <c r="A56" s="217" t="s">
        <v>41</v>
      </c>
      <c r="B56" s="217">
        <f t="shared" si="10"/>
        <v>0</v>
      </c>
      <c r="C56" s="217">
        <f t="shared" si="10"/>
        <v>1</v>
      </c>
      <c r="D56" s="217">
        <f t="shared" si="10"/>
        <v>0</v>
      </c>
      <c r="E56" s="217">
        <f t="shared" si="10"/>
        <v>0</v>
      </c>
      <c r="F56" s="217">
        <f t="shared" si="10"/>
        <v>0</v>
      </c>
      <c r="G56" s="217">
        <f t="shared" si="10"/>
        <v>0</v>
      </c>
      <c r="H56" s="217">
        <f t="shared" si="10"/>
        <v>0</v>
      </c>
      <c r="I56" s="217">
        <f t="shared" si="10"/>
        <v>0</v>
      </c>
      <c r="J56" s="217">
        <f t="shared" si="10"/>
        <v>0</v>
      </c>
      <c r="K56" s="217">
        <f t="shared" si="10"/>
        <v>0</v>
      </c>
      <c r="L56" s="217">
        <f t="shared" si="11"/>
        <v>0</v>
      </c>
      <c r="M56" s="217">
        <f t="shared" si="11"/>
        <v>0</v>
      </c>
      <c r="N56" s="212"/>
      <c r="O56" s="115"/>
      <c r="P56" s="115"/>
      <c r="R56" s="115"/>
      <c r="S56" s="115"/>
      <c r="T56" s="115"/>
      <c r="U56" s="115"/>
    </row>
    <row r="57" spans="1:21" s="79" customFormat="1" x14ac:dyDescent="0.2">
      <c r="A57" s="217" t="s">
        <v>21</v>
      </c>
      <c r="B57" s="220">
        <f t="shared" si="10"/>
        <v>0</v>
      </c>
      <c r="C57" s="220">
        <f t="shared" si="10"/>
        <v>1</v>
      </c>
      <c r="D57" s="220">
        <f t="shared" si="10"/>
        <v>0</v>
      </c>
      <c r="E57" s="220">
        <f t="shared" si="10"/>
        <v>0</v>
      </c>
      <c r="F57" s="220">
        <f t="shared" si="10"/>
        <v>0</v>
      </c>
      <c r="G57" s="220">
        <f t="shared" si="10"/>
        <v>0</v>
      </c>
      <c r="H57" s="220">
        <f t="shared" si="10"/>
        <v>0</v>
      </c>
      <c r="I57" s="220">
        <f t="shared" si="10"/>
        <v>0</v>
      </c>
      <c r="J57" s="220">
        <f t="shared" si="10"/>
        <v>0</v>
      </c>
      <c r="K57" s="220">
        <f t="shared" si="10"/>
        <v>0</v>
      </c>
      <c r="L57" s="220">
        <f t="shared" si="11"/>
        <v>0</v>
      </c>
      <c r="M57" s="220">
        <f t="shared" si="11"/>
        <v>0</v>
      </c>
      <c r="N57" s="212"/>
      <c r="O57" s="115"/>
      <c r="P57" s="115"/>
      <c r="R57" s="115"/>
      <c r="S57" s="115"/>
      <c r="T57" s="115"/>
      <c r="U57" s="115"/>
    </row>
    <row r="58" spans="1:21" s="79" customFormat="1" x14ac:dyDescent="0.2">
      <c r="A58" s="217" t="s">
        <v>29</v>
      </c>
      <c r="B58" s="220">
        <f t="shared" si="10"/>
        <v>0</v>
      </c>
      <c r="C58" s="220">
        <f t="shared" si="10"/>
        <v>1</v>
      </c>
      <c r="D58" s="220">
        <f t="shared" si="10"/>
        <v>0</v>
      </c>
      <c r="E58" s="220">
        <f t="shared" si="10"/>
        <v>0</v>
      </c>
      <c r="F58" s="220">
        <f t="shared" si="10"/>
        <v>0</v>
      </c>
      <c r="G58" s="220">
        <f t="shared" si="10"/>
        <v>0</v>
      </c>
      <c r="H58" s="220">
        <f t="shared" si="10"/>
        <v>0</v>
      </c>
      <c r="I58" s="220">
        <f t="shared" si="10"/>
        <v>0</v>
      </c>
      <c r="J58" s="220">
        <f t="shared" si="10"/>
        <v>0</v>
      </c>
      <c r="K58" s="220">
        <f t="shared" si="10"/>
        <v>0</v>
      </c>
      <c r="L58" s="220">
        <f t="shared" si="11"/>
        <v>0</v>
      </c>
      <c r="M58" s="220">
        <f t="shared" si="11"/>
        <v>0</v>
      </c>
      <c r="N58" s="212"/>
      <c r="O58" s="115"/>
      <c r="P58" s="115"/>
      <c r="R58" s="115"/>
      <c r="S58" s="115"/>
      <c r="T58" s="115"/>
      <c r="U58" s="115"/>
    </row>
    <row r="59" spans="1:21" s="79" customFormat="1" x14ac:dyDescent="0.2">
      <c r="A59" s="217" t="s">
        <v>12</v>
      </c>
      <c r="B59" s="220">
        <f t="shared" ref="B59:K63" si="12">B29</f>
        <v>0</v>
      </c>
      <c r="C59" s="220">
        <f t="shared" si="12"/>
        <v>3</v>
      </c>
      <c r="D59" s="220">
        <f t="shared" si="12"/>
        <v>0</v>
      </c>
      <c r="E59" s="220">
        <f t="shared" si="12"/>
        <v>0</v>
      </c>
      <c r="F59" s="220">
        <f t="shared" si="12"/>
        <v>0</v>
      </c>
      <c r="G59" s="220">
        <f t="shared" si="12"/>
        <v>0</v>
      </c>
      <c r="H59" s="220">
        <f t="shared" si="12"/>
        <v>0</v>
      </c>
      <c r="I59" s="220">
        <f t="shared" si="12"/>
        <v>0</v>
      </c>
      <c r="J59" s="220">
        <f t="shared" si="12"/>
        <v>0</v>
      </c>
      <c r="K59" s="220">
        <f t="shared" si="12"/>
        <v>1</v>
      </c>
      <c r="L59" s="220">
        <f t="shared" ref="L59:M63" si="13">L29</f>
        <v>0</v>
      </c>
      <c r="M59" s="220">
        <f t="shared" si="13"/>
        <v>0</v>
      </c>
      <c r="N59" s="212"/>
      <c r="O59" s="115"/>
      <c r="P59" s="115"/>
      <c r="R59" s="115"/>
      <c r="S59" s="115"/>
      <c r="T59" s="115"/>
      <c r="U59" s="115"/>
    </row>
    <row r="60" spans="1:21" s="79" customFormat="1" x14ac:dyDescent="0.2">
      <c r="A60" s="217" t="s">
        <v>14</v>
      </c>
      <c r="B60" s="220">
        <f t="shared" si="12"/>
        <v>0</v>
      </c>
      <c r="C60" s="220">
        <f t="shared" si="12"/>
        <v>1</v>
      </c>
      <c r="D60" s="220">
        <f t="shared" si="12"/>
        <v>0</v>
      </c>
      <c r="E60" s="220">
        <f t="shared" si="12"/>
        <v>0</v>
      </c>
      <c r="F60" s="220">
        <f t="shared" si="12"/>
        <v>0</v>
      </c>
      <c r="G60" s="220">
        <f t="shared" si="12"/>
        <v>0</v>
      </c>
      <c r="H60" s="220">
        <f t="shared" si="12"/>
        <v>0</v>
      </c>
      <c r="I60" s="220">
        <f t="shared" si="12"/>
        <v>0</v>
      </c>
      <c r="J60" s="220">
        <f t="shared" si="12"/>
        <v>0</v>
      </c>
      <c r="K60" s="220">
        <f t="shared" si="12"/>
        <v>0</v>
      </c>
      <c r="L60" s="220">
        <f t="shared" si="13"/>
        <v>0</v>
      </c>
      <c r="M60" s="220">
        <f t="shared" si="13"/>
        <v>0</v>
      </c>
      <c r="N60" s="212"/>
      <c r="O60" s="115"/>
      <c r="P60" s="115"/>
      <c r="R60" s="115"/>
      <c r="S60" s="115"/>
      <c r="T60" s="115"/>
      <c r="U60" s="115"/>
    </row>
    <row r="61" spans="1:21" s="79" customFormat="1" x14ac:dyDescent="0.2">
      <c r="A61" s="224" t="s">
        <v>30</v>
      </c>
      <c r="B61" s="220">
        <f t="shared" si="12"/>
        <v>0</v>
      </c>
      <c r="C61" s="220">
        <f t="shared" si="12"/>
        <v>3</v>
      </c>
      <c r="D61" s="220">
        <f t="shared" si="12"/>
        <v>3</v>
      </c>
      <c r="E61" s="220">
        <f t="shared" si="12"/>
        <v>0</v>
      </c>
      <c r="F61" s="220">
        <f t="shared" si="12"/>
        <v>0</v>
      </c>
      <c r="G61" s="220">
        <f t="shared" si="12"/>
        <v>0</v>
      </c>
      <c r="H61" s="220">
        <f t="shared" si="12"/>
        <v>0</v>
      </c>
      <c r="I61" s="220">
        <f t="shared" si="12"/>
        <v>0</v>
      </c>
      <c r="J61" s="220">
        <f t="shared" si="12"/>
        <v>0</v>
      </c>
      <c r="K61" s="220">
        <f t="shared" si="12"/>
        <v>0</v>
      </c>
      <c r="L61" s="220">
        <f t="shared" si="13"/>
        <v>0</v>
      </c>
      <c r="M61" s="220">
        <f t="shared" si="13"/>
        <v>1</v>
      </c>
      <c r="N61" s="212"/>
      <c r="O61" s="115"/>
      <c r="P61" s="115"/>
      <c r="Q61" s="78"/>
      <c r="R61" s="115"/>
      <c r="S61" s="115"/>
      <c r="T61" s="115"/>
      <c r="U61" s="115"/>
    </row>
    <row r="62" spans="1:21" s="79" customFormat="1" x14ac:dyDescent="0.2">
      <c r="A62" s="224" t="s">
        <v>22</v>
      </c>
      <c r="B62" s="216">
        <f t="shared" si="12"/>
        <v>0</v>
      </c>
      <c r="C62" s="216">
        <f t="shared" si="12"/>
        <v>3</v>
      </c>
      <c r="D62" s="216">
        <f t="shared" si="12"/>
        <v>1</v>
      </c>
      <c r="E62" s="216">
        <f t="shared" si="12"/>
        <v>0</v>
      </c>
      <c r="F62" s="216">
        <f t="shared" si="12"/>
        <v>0</v>
      </c>
      <c r="G62" s="216">
        <f t="shared" si="12"/>
        <v>0</v>
      </c>
      <c r="H62" s="216">
        <f t="shared" si="12"/>
        <v>0</v>
      </c>
      <c r="I62" s="216">
        <f t="shared" si="12"/>
        <v>0</v>
      </c>
      <c r="J62" s="216">
        <f t="shared" si="12"/>
        <v>0</v>
      </c>
      <c r="K62" s="216">
        <f t="shared" si="12"/>
        <v>0</v>
      </c>
      <c r="L62" s="216">
        <f t="shared" si="13"/>
        <v>0</v>
      </c>
      <c r="M62" s="216">
        <f t="shared" si="13"/>
        <v>0</v>
      </c>
      <c r="N62" s="212"/>
      <c r="O62" s="115"/>
      <c r="P62" s="115"/>
      <c r="R62" s="115"/>
      <c r="S62" s="115"/>
      <c r="T62" s="115"/>
      <c r="U62" s="115"/>
    </row>
    <row r="63" spans="1:21" s="79" customFormat="1" x14ac:dyDescent="0.2">
      <c r="A63" s="224" t="s">
        <v>43</v>
      </c>
      <c r="B63" s="216">
        <f t="shared" si="12"/>
        <v>0</v>
      </c>
      <c r="C63" s="216">
        <f t="shared" si="12"/>
        <v>2</v>
      </c>
      <c r="D63" s="216">
        <f t="shared" si="12"/>
        <v>0</v>
      </c>
      <c r="E63" s="216">
        <f t="shared" si="12"/>
        <v>0</v>
      </c>
      <c r="F63" s="216">
        <f t="shared" si="12"/>
        <v>0</v>
      </c>
      <c r="G63" s="216">
        <f t="shared" si="12"/>
        <v>0</v>
      </c>
      <c r="H63" s="216">
        <f t="shared" si="12"/>
        <v>0</v>
      </c>
      <c r="I63" s="216">
        <f t="shared" si="12"/>
        <v>0</v>
      </c>
      <c r="J63" s="216">
        <f t="shared" si="12"/>
        <v>0</v>
      </c>
      <c r="K63" s="216">
        <f t="shared" si="12"/>
        <v>0</v>
      </c>
      <c r="L63" s="216">
        <f t="shared" si="13"/>
        <v>0</v>
      </c>
      <c r="M63" s="216">
        <f t="shared" si="13"/>
        <v>0</v>
      </c>
      <c r="N63" s="212"/>
      <c r="O63" s="115"/>
      <c r="P63" s="115"/>
      <c r="R63" s="115"/>
      <c r="S63" s="115"/>
      <c r="T63" s="115"/>
      <c r="U63" s="115"/>
    </row>
    <row r="64" spans="1:21" s="79" customFormat="1" x14ac:dyDescent="0.2">
      <c r="A64" s="216"/>
      <c r="B64" s="216"/>
      <c r="C64" s="216"/>
      <c r="D64" s="216"/>
      <c r="E64" s="216"/>
      <c r="F64" s="216"/>
      <c r="G64" s="216"/>
      <c r="H64" s="216"/>
      <c r="I64" s="216"/>
      <c r="J64" s="216"/>
      <c r="K64" s="216"/>
      <c r="L64" s="216"/>
      <c r="M64" s="216"/>
      <c r="N64" s="210"/>
      <c r="O64" s="115"/>
      <c r="P64" s="115"/>
      <c r="R64" s="115"/>
      <c r="S64" s="115"/>
      <c r="T64" s="115"/>
      <c r="U64" s="115"/>
    </row>
    <row r="65" spans="1:21" s="79" customFormat="1" x14ac:dyDescent="0.2">
      <c r="A65" s="216"/>
      <c r="B65" s="216"/>
      <c r="C65" s="216"/>
      <c r="D65" s="216"/>
      <c r="E65" s="216"/>
      <c r="F65" s="216"/>
      <c r="G65" s="216"/>
      <c r="H65" s="216"/>
      <c r="I65" s="216"/>
      <c r="J65" s="216"/>
      <c r="K65" s="216"/>
      <c r="L65" s="216"/>
      <c r="M65" s="216"/>
      <c r="N65" s="210"/>
      <c r="O65" s="115"/>
      <c r="P65" s="115"/>
      <c r="Q65" s="115"/>
      <c r="R65" s="115"/>
      <c r="S65" s="115"/>
      <c r="T65" s="115"/>
      <c r="U65" s="115"/>
    </row>
    <row r="66" spans="1:21" s="79" customFormat="1" x14ac:dyDescent="0.2">
      <c r="A66" s="216"/>
      <c r="B66" s="216"/>
      <c r="C66" s="216"/>
      <c r="D66" s="216"/>
      <c r="E66" s="216"/>
      <c r="F66" s="216"/>
      <c r="G66" s="216"/>
      <c r="H66" s="216"/>
      <c r="I66" s="216"/>
      <c r="J66" s="216"/>
      <c r="K66" s="216"/>
      <c r="L66" s="216"/>
      <c r="M66" s="216"/>
      <c r="N66" s="210"/>
      <c r="O66" s="115"/>
      <c r="P66" s="115"/>
      <c r="Q66" s="115"/>
      <c r="R66" s="115"/>
      <c r="S66" s="115"/>
      <c r="T66" s="115"/>
      <c r="U66" s="115"/>
    </row>
    <row r="67" spans="1:21" s="79" customFormat="1" x14ac:dyDescent="0.2">
      <c r="A67" s="209"/>
      <c r="B67" s="209"/>
      <c r="C67" s="209"/>
      <c r="D67" s="209"/>
      <c r="E67" s="209"/>
      <c r="F67" s="209"/>
      <c r="G67" s="209"/>
      <c r="H67" s="209"/>
      <c r="I67" s="209"/>
      <c r="J67" s="209"/>
      <c r="K67" s="209"/>
      <c r="L67" s="209"/>
      <c r="M67" s="209"/>
      <c r="N67" s="209"/>
      <c r="O67" s="115"/>
      <c r="P67" s="115"/>
      <c r="Q67" s="115"/>
      <c r="R67" s="115"/>
      <c r="S67" s="115"/>
      <c r="T67" s="115"/>
      <c r="U67" s="115"/>
    </row>
    <row r="68" spans="1:21" s="79" customFormat="1" ht="12.75" x14ac:dyDescent="0.2">
      <c r="A68" s="214"/>
      <c r="B68" s="209"/>
      <c r="C68" s="209"/>
      <c r="D68" s="209"/>
      <c r="E68" s="209"/>
      <c r="F68" s="209"/>
      <c r="G68" s="209"/>
      <c r="H68" s="209"/>
      <c r="I68" s="209"/>
      <c r="J68" s="209"/>
      <c r="K68" s="209"/>
      <c r="L68" s="209"/>
      <c r="M68" s="209"/>
      <c r="N68" s="209"/>
      <c r="O68" s="115"/>
      <c r="P68" s="115"/>
      <c r="Q68" s="115"/>
      <c r="R68" s="115"/>
      <c r="S68" s="115"/>
      <c r="T68" s="115"/>
      <c r="U68" s="115"/>
    </row>
    <row r="69" spans="1:21" s="79" customFormat="1" x14ac:dyDescent="0.2">
      <c r="A69" s="210"/>
      <c r="B69" s="210"/>
      <c r="C69" s="210"/>
      <c r="D69" s="210"/>
      <c r="E69" s="210"/>
      <c r="F69" s="210"/>
      <c r="G69" s="210"/>
      <c r="H69" s="210"/>
      <c r="I69" s="210"/>
      <c r="J69" s="210"/>
      <c r="K69" s="210"/>
      <c r="L69" s="210"/>
      <c r="M69" s="210"/>
      <c r="N69" s="210"/>
      <c r="O69" s="115"/>
      <c r="P69" s="115"/>
      <c r="Q69" s="115"/>
      <c r="R69" s="115"/>
      <c r="S69" s="115"/>
      <c r="T69" s="115"/>
      <c r="U69" s="115"/>
    </row>
    <row r="70" spans="1:21" s="79" customFormat="1" x14ac:dyDescent="0.2">
      <c r="A70" s="210"/>
      <c r="B70" s="210"/>
      <c r="C70" s="210"/>
      <c r="D70" s="210"/>
      <c r="E70" s="210"/>
      <c r="F70" s="210"/>
      <c r="G70" s="210"/>
      <c r="H70" s="210"/>
      <c r="I70" s="210"/>
      <c r="J70" s="210"/>
      <c r="K70" s="210"/>
      <c r="L70" s="210"/>
      <c r="M70" s="210"/>
      <c r="N70" s="210"/>
      <c r="O70" s="115"/>
      <c r="P70" s="115"/>
      <c r="Q70" s="115"/>
      <c r="R70" s="115"/>
      <c r="S70" s="115"/>
      <c r="T70" s="115"/>
      <c r="U70" s="115"/>
    </row>
    <row r="71" spans="1:21" s="79" customFormat="1" x14ac:dyDescent="0.2">
      <c r="A71" s="210"/>
      <c r="B71" s="210"/>
      <c r="C71" s="210"/>
      <c r="D71" s="210"/>
      <c r="E71" s="210"/>
      <c r="F71" s="210"/>
      <c r="G71" s="210"/>
      <c r="H71" s="210"/>
      <c r="I71" s="210"/>
      <c r="J71" s="210"/>
      <c r="K71" s="210"/>
      <c r="L71" s="210"/>
      <c r="M71" s="210"/>
      <c r="N71" s="210"/>
      <c r="O71" s="115"/>
      <c r="P71" s="115"/>
      <c r="Q71" s="115"/>
      <c r="R71" s="115"/>
      <c r="S71" s="115"/>
      <c r="T71" s="115"/>
      <c r="U71" s="115"/>
    </row>
    <row r="72" spans="1:21" s="79" customFormat="1" x14ac:dyDescent="0.2">
      <c r="A72" s="210"/>
      <c r="B72" s="210"/>
      <c r="C72" s="210"/>
      <c r="D72" s="210"/>
      <c r="E72" s="210"/>
      <c r="F72" s="210"/>
      <c r="G72" s="210"/>
      <c r="H72" s="210"/>
      <c r="I72" s="210"/>
      <c r="J72" s="210"/>
      <c r="K72" s="210"/>
      <c r="L72" s="210"/>
      <c r="M72" s="210"/>
      <c r="N72" s="210"/>
      <c r="O72" s="115"/>
      <c r="P72" s="115"/>
      <c r="Q72" s="115"/>
      <c r="R72" s="115"/>
      <c r="S72" s="115"/>
      <c r="T72" s="115"/>
      <c r="U72" s="115"/>
    </row>
    <row r="73" spans="1:21" s="79" customFormat="1" x14ac:dyDescent="0.2">
      <c r="A73" s="210"/>
      <c r="B73" s="210"/>
      <c r="C73" s="210"/>
      <c r="D73" s="210"/>
      <c r="E73" s="210"/>
      <c r="F73" s="210"/>
      <c r="G73" s="210"/>
      <c r="H73" s="210"/>
      <c r="I73" s="210"/>
      <c r="J73" s="210"/>
      <c r="K73" s="210"/>
      <c r="L73" s="210"/>
      <c r="M73" s="210"/>
      <c r="N73" s="210"/>
      <c r="O73" s="115"/>
      <c r="P73" s="115"/>
      <c r="Q73" s="115"/>
      <c r="R73" s="115"/>
      <c r="S73" s="115"/>
      <c r="T73" s="115"/>
      <c r="U73" s="115"/>
    </row>
    <row r="74" spans="1:21" s="79" customFormat="1" x14ac:dyDescent="0.2">
      <c r="A74" s="210"/>
      <c r="B74" s="210"/>
      <c r="C74" s="210"/>
      <c r="D74" s="210"/>
      <c r="E74" s="210"/>
      <c r="F74" s="210"/>
      <c r="G74" s="210"/>
      <c r="H74" s="210"/>
      <c r="I74" s="210"/>
      <c r="J74" s="210"/>
      <c r="K74" s="210"/>
      <c r="L74" s="210"/>
      <c r="M74" s="210"/>
      <c r="N74" s="210"/>
      <c r="O74" s="115"/>
      <c r="P74" s="115"/>
      <c r="Q74" s="115"/>
      <c r="R74" s="115"/>
      <c r="S74" s="115"/>
      <c r="T74" s="115"/>
      <c r="U74" s="115"/>
    </row>
    <row r="75" spans="1:21" s="79" customFormat="1" x14ac:dyDescent="0.2">
      <c r="A75" s="210"/>
      <c r="B75" s="210"/>
      <c r="C75" s="210"/>
      <c r="D75" s="210"/>
      <c r="E75" s="210"/>
      <c r="F75" s="210"/>
      <c r="G75" s="210"/>
      <c r="H75" s="210"/>
      <c r="I75" s="210"/>
      <c r="J75" s="210"/>
      <c r="K75" s="210"/>
      <c r="L75" s="210"/>
      <c r="M75" s="210"/>
      <c r="N75" s="210"/>
      <c r="O75" s="115"/>
      <c r="P75" s="115"/>
      <c r="Q75" s="115"/>
      <c r="R75" s="115"/>
      <c r="S75" s="115"/>
      <c r="T75" s="115"/>
      <c r="U75" s="115"/>
    </row>
    <row r="76" spans="1:21" s="79" customFormat="1" x14ac:dyDescent="0.2">
      <c r="A76" s="210"/>
      <c r="B76" s="210"/>
      <c r="C76" s="210"/>
      <c r="D76" s="210"/>
      <c r="E76" s="210"/>
      <c r="F76" s="210"/>
      <c r="G76" s="210"/>
      <c r="H76" s="210"/>
      <c r="I76" s="210"/>
      <c r="J76" s="210"/>
      <c r="K76" s="210"/>
      <c r="L76" s="210"/>
      <c r="M76" s="210"/>
      <c r="N76" s="210"/>
      <c r="O76" s="115"/>
      <c r="P76" s="115"/>
      <c r="Q76" s="115"/>
      <c r="R76" s="115"/>
      <c r="S76" s="115"/>
      <c r="T76" s="115"/>
      <c r="U76" s="115"/>
    </row>
    <row r="77" spans="1:21" s="79" customFormat="1" x14ac:dyDescent="0.2">
      <c r="A77" s="210"/>
      <c r="B77" s="210"/>
      <c r="C77" s="210"/>
      <c r="D77" s="210"/>
      <c r="E77" s="210"/>
      <c r="F77" s="210"/>
      <c r="G77" s="210"/>
      <c r="H77" s="210"/>
      <c r="I77" s="210"/>
      <c r="J77" s="210"/>
      <c r="K77" s="210"/>
      <c r="L77" s="210"/>
      <c r="M77" s="210"/>
      <c r="N77" s="210"/>
      <c r="O77" s="115"/>
      <c r="P77" s="115"/>
      <c r="Q77" s="115"/>
      <c r="R77" s="115"/>
      <c r="S77" s="115"/>
      <c r="T77" s="115"/>
      <c r="U77" s="115"/>
    </row>
    <row r="78" spans="1:21" s="79" customFormat="1" x14ac:dyDescent="0.2">
      <c r="A78" s="210"/>
      <c r="B78" s="210"/>
      <c r="C78" s="210"/>
      <c r="D78" s="210"/>
      <c r="E78" s="210"/>
      <c r="F78" s="210"/>
      <c r="G78" s="210"/>
      <c r="H78" s="210"/>
      <c r="I78" s="210"/>
      <c r="J78" s="210"/>
      <c r="K78" s="210"/>
      <c r="L78" s="210"/>
      <c r="M78" s="210"/>
      <c r="N78" s="210"/>
      <c r="O78" s="115"/>
      <c r="P78" s="115"/>
      <c r="Q78" s="115"/>
      <c r="R78" s="115"/>
      <c r="S78" s="115"/>
      <c r="T78" s="115"/>
      <c r="U78" s="115"/>
    </row>
    <row r="79" spans="1:21" s="79" customFormat="1" x14ac:dyDescent="0.2">
      <c r="A79" s="210"/>
      <c r="B79" s="210"/>
      <c r="C79" s="210"/>
      <c r="D79" s="210"/>
      <c r="E79" s="210"/>
      <c r="F79" s="210"/>
      <c r="G79" s="210"/>
      <c r="H79" s="210"/>
      <c r="I79" s="210"/>
      <c r="J79" s="210"/>
      <c r="K79" s="210"/>
      <c r="L79" s="210"/>
      <c r="M79" s="210"/>
      <c r="N79" s="210"/>
      <c r="O79" s="115"/>
      <c r="P79" s="115"/>
      <c r="Q79" s="115"/>
      <c r="R79" s="115"/>
      <c r="S79" s="115"/>
      <c r="T79" s="115"/>
      <c r="U79" s="115"/>
    </row>
    <row r="80" spans="1:21" s="79" customFormat="1" x14ac:dyDescent="0.2">
      <c r="A80" s="210"/>
      <c r="B80" s="210"/>
      <c r="C80" s="210"/>
      <c r="D80" s="210"/>
      <c r="E80" s="210"/>
      <c r="F80" s="210"/>
      <c r="G80" s="210"/>
      <c r="H80" s="210"/>
      <c r="I80" s="210"/>
      <c r="J80" s="210"/>
      <c r="K80" s="210"/>
      <c r="L80" s="210"/>
      <c r="M80" s="210"/>
      <c r="N80" s="210"/>
      <c r="O80" s="115"/>
      <c r="P80" s="115"/>
      <c r="Q80" s="115"/>
      <c r="R80" s="115"/>
      <c r="S80" s="115"/>
      <c r="T80" s="115"/>
      <c r="U80" s="115"/>
    </row>
    <row r="81" spans="1:21" s="79" customFormat="1" x14ac:dyDescent="0.2">
      <c r="A81" s="210"/>
      <c r="B81" s="210"/>
      <c r="C81" s="210"/>
      <c r="D81" s="210"/>
      <c r="E81" s="210"/>
      <c r="F81" s="210"/>
      <c r="G81" s="210"/>
      <c r="H81" s="210"/>
      <c r="I81" s="210"/>
      <c r="J81" s="210"/>
      <c r="K81" s="210"/>
      <c r="L81" s="210"/>
      <c r="M81" s="210"/>
      <c r="N81" s="210"/>
      <c r="O81" s="115"/>
      <c r="P81" s="115"/>
      <c r="Q81" s="115"/>
      <c r="R81" s="115"/>
      <c r="S81" s="115"/>
      <c r="T81" s="115"/>
      <c r="U81" s="115"/>
    </row>
    <row r="82" spans="1:21" s="79" customFormat="1" x14ac:dyDescent="0.2">
      <c r="A82" s="210"/>
      <c r="B82" s="210"/>
      <c r="C82" s="210"/>
      <c r="D82" s="210"/>
      <c r="E82" s="210"/>
      <c r="F82" s="210"/>
      <c r="G82" s="210"/>
      <c r="H82" s="210"/>
      <c r="I82" s="210"/>
      <c r="J82" s="210"/>
      <c r="K82" s="210"/>
      <c r="L82" s="210"/>
      <c r="M82" s="210"/>
      <c r="N82" s="210"/>
      <c r="O82" s="115"/>
      <c r="P82" s="115"/>
      <c r="Q82" s="115"/>
      <c r="R82" s="115"/>
      <c r="S82" s="115"/>
      <c r="T82" s="115"/>
      <c r="U82" s="115"/>
    </row>
    <row r="83" spans="1:21" s="79" customFormat="1" x14ac:dyDescent="0.2">
      <c r="A83" s="210"/>
      <c r="B83" s="210"/>
      <c r="C83" s="210"/>
      <c r="D83" s="210"/>
      <c r="E83" s="210"/>
      <c r="F83" s="210"/>
      <c r="G83" s="210"/>
      <c r="H83" s="210"/>
      <c r="I83" s="210"/>
      <c r="J83" s="210"/>
      <c r="K83" s="210"/>
      <c r="L83" s="210"/>
      <c r="M83" s="210"/>
      <c r="N83" s="210"/>
      <c r="O83" s="115"/>
      <c r="P83" s="115"/>
      <c r="Q83" s="115"/>
      <c r="R83" s="115"/>
      <c r="S83" s="115"/>
      <c r="T83" s="115"/>
      <c r="U83" s="115"/>
    </row>
    <row r="84" spans="1:21" s="79" customFormat="1" x14ac:dyDescent="0.2">
      <c r="A84" s="210"/>
      <c r="B84" s="210"/>
      <c r="C84" s="210"/>
      <c r="D84" s="210"/>
      <c r="E84" s="210"/>
      <c r="F84" s="210"/>
      <c r="G84" s="210"/>
      <c r="H84" s="210"/>
      <c r="I84" s="210"/>
      <c r="J84" s="210"/>
      <c r="K84" s="210"/>
      <c r="L84" s="210"/>
      <c r="M84" s="210"/>
      <c r="N84" s="210"/>
      <c r="O84" s="115"/>
      <c r="P84" s="115"/>
      <c r="Q84" s="115"/>
      <c r="R84" s="115"/>
      <c r="S84" s="115"/>
      <c r="T84" s="115"/>
      <c r="U84" s="115"/>
    </row>
    <row r="85" spans="1:21" s="79" customFormat="1" x14ac:dyDescent="0.2">
      <c r="A85" s="210"/>
      <c r="B85" s="210"/>
      <c r="C85" s="210"/>
      <c r="D85" s="210"/>
      <c r="E85" s="210"/>
      <c r="F85" s="210"/>
      <c r="G85" s="210"/>
      <c r="H85" s="210"/>
      <c r="I85" s="210"/>
      <c r="J85" s="210"/>
      <c r="K85" s="210"/>
      <c r="L85" s="210"/>
      <c r="M85" s="210"/>
      <c r="N85" s="210"/>
      <c r="O85" s="115"/>
      <c r="P85" s="115"/>
      <c r="Q85" s="115"/>
      <c r="R85" s="115"/>
      <c r="S85" s="115"/>
      <c r="T85" s="115"/>
      <c r="U85" s="115"/>
    </row>
    <row r="86" spans="1:21" s="79" customFormat="1" x14ac:dyDescent="0.2">
      <c r="A86" s="210"/>
      <c r="B86" s="210"/>
      <c r="C86" s="210"/>
      <c r="D86" s="210"/>
      <c r="E86" s="210"/>
      <c r="F86" s="210"/>
      <c r="G86" s="210"/>
      <c r="H86" s="210"/>
      <c r="I86" s="210"/>
      <c r="J86" s="210"/>
      <c r="K86" s="210"/>
      <c r="L86" s="210"/>
      <c r="M86" s="210"/>
      <c r="N86" s="210"/>
      <c r="O86" s="115"/>
      <c r="P86" s="115"/>
      <c r="Q86" s="115"/>
      <c r="R86" s="115"/>
      <c r="S86" s="115"/>
      <c r="T86" s="115"/>
      <c r="U86" s="115"/>
    </row>
    <row r="87" spans="1:21" s="79" customFormat="1" x14ac:dyDescent="0.2">
      <c r="A87" s="210"/>
      <c r="B87" s="210"/>
      <c r="C87" s="210"/>
      <c r="D87" s="210"/>
      <c r="E87" s="210"/>
      <c r="F87" s="210"/>
      <c r="G87" s="210"/>
      <c r="H87" s="210"/>
      <c r="I87" s="210"/>
      <c r="J87" s="210"/>
      <c r="K87" s="210"/>
      <c r="L87" s="210"/>
      <c r="M87" s="210"/>
      <c r="N87" s="210"/>
      <c r="O87" s="115"/>
      <c r="P87" s="115"/>
      <c r="Q87" s="115"/>
      <c r="R87" s="115"/>
      <c r="S87" s="115"/>
      <c r="T87" s="115"/>
      <c r="U87" s="115"/>
    </row>
    <row r="88" spans="1:21" s="79" customFormat="1" x14ac:dyDescent="0.2">
      <c r="A88" s="210"/>
      <c r="B88" s="210"/>
      <c r="C88" s="210"/>
      <c r="D88" s="210"/>
      <c r="E88" s="210"/>
      <c r="F88" s="210"/>
      <c r="G88" s="210"/>
      <c r="H88" s="210"/>
      <c r="I88" s="210"/>
      <c r="J88" s="210"/>
      <c r="K88" s="210"/>
      <c r="L88" s="210"/>
      <c r="M88" s="210"/>
      <c r="N88" s="210"/>
      <c r="O88" s="115"/>
      <c r="P88" s="115"/>
      <c r="Q88" s="115"/>
      <c r="R88" s="115"/>
      <c r="S88" s="115"/>
      <c r="T88" s="115"/>
      <c r="U88" s="115"/>
    </row>
    <row r="89" spans="1:21" s="79" customFormat="1" x14ac:dyDescent="0.2">
      <c r="A89" s="210"/>
      <c r="B89" s="210"/>
      <c r="C89" s="210"/>
      <c r="D89" s="210"/>
      <c r="E89" s="210"/>
      <c r="F89" s="210"/>
      <c r="G89" s="210"/>
      <c r="H89" s="210"/>
      <c r="I89" s="210"/>
      <c r="J89" s="210"/>
      <c r="K89" s="210"/>
      <c r="L89" s="210"/>
      <c r="M89" s="210"/>
      <c r="N89" s="210"/>
      <c r="O89" s="115"/>
      <c r="P89" s="115"/>
      <c r="Q89" s="115"/>
      <c r="R89" s="115"/>
      <c r="S89" s="115"/>
      <c r="T89" s="115"/>
      <c r="U89" s="115"/>
    </row>
    <row r="90" spans="1:21" s="79" customFormat="1" x14ac:dyDescent="0.2">
      <c r="A90" s="210"/>
      <c r="B90" s="210"/>
      <c r="C90" s="210"/>
      <c r="D90" s="210"/>
      <c r="E90" s="210"/>
      <c r="F90" s="210"/>
      <c r="G90" s="210"/>
      <c r="H90" s="210"/>
      <c r="I90" s="210"/>
      <c r="J90" s="210"/>
      <c r="K90" s="210"/>
      <c r="L90" s="210"/>
      <c r="M90" s="210"/>
      <c r="N90" s="210"/>
      <c r="O90" s="115"/>
      <c r="P90" s="115"/>
      <c r="Q90" s="115"/>
      <c r="R90" s="115"/>
      <c r="S90" s="115"/>
      <c r="T90" s="115"/>
      <c r="U90" s="115"/>
    </row>
    <row r="91" spans="1:21" s="79" customFormat="1" x14ac:dyDescent="0.2">
      <c r="A91" s="210"/>
      <c r="B91" s="210"/>
      <c r="C91" s="210"/>
      <c r="D91" s="210"/>
      <c r="E91" s="210"/>
      <c r="F91" s="210"/>
      <c r="G91" s="210"/>
      <c r="H91" s="210"/>
      <c r="I91" s="210"/>
      <c r="J91" s="210"/>
      <c r="K91" s="210"/>
      <c r="L91" s="210"/>
      <c r="M91" s="210"/>
      <c r="N91" s="210"/>
      <c r="O91" s="115"/>
      <c r="P91" s="115"/>
      <c r="Q91" s="115"/>
      <c r="R91" s="115"/>
      <c r="S91" s="115"/>
      <c r="T91" s="115"/>
      <c r="U91" s="115"/>
    </row>
    <row r="92" spans="1:21" s="79" customFormat="1" x14ac:dyDescent="0.2">
      <c r="A92" s="210"/>
      <c r="B92" s="210"/>
      <c r="C92" s="210"/>
      <c r="D92" s="210"/>
      <c r="E92" s="210"/>
      <c r="F92" s="210"/>
      <c r="G92" s="210"/>
      <c r="H92" s="210"/>
      <c r="I92" s="210"/>
      <c r="J92" s="210"/>
      <c r="K92" s="210"/>
      <c r="L92" s="210"/>
      <c r="M92" s="210"/>
      <c r="N92" s="210"/>
      <c r="O92" s="115"/>
      <c r="P92" s="115"/>
      <c r="Q92" s="115"/>
      <c r="R92" s="115"/>
      <c r="S92" s="115"/>
      <c r="T92" s="115"/>
      <c r="U92" s="115"/>
    </row>
    <row r="93" spans="1:21" s="79" customFormat="1" x14ac:dyDescent="0.2">
      <c r="O93" s="115"/>
      <c r="P93" s="115"/>
      <c r="Q93" s="115"/>
      <c r="R93" s="115"/>
      <c r="S93" s="115"/>
      <c r="T93" s="115"/>
      <c r="U93" s="115"/>
    </row>
    <row r="94" spans="1:21" s="79" customFormat="1" x14ac:dyDescent="0.2">
      <c r="O94" s="115"/>
      <c r="P94" s="115"/>
      <c r="Q94" s="115"/>
      <c r="R94" s="115"/>
      <c r="S94" s="115"/>
      <c r="T94" s="115"/>
      <c r="U94" s="115"/>
    </row>
    <row r="95" spans="1:21" s="79" customFormat="1" x14ac:dyDescent="0.2">
      <c r="O95" s="115"/>
      <c r="P95" s="115"/>
      <c r="Q95" s="115"/>
      <c r="R95" s="115"/>
      <c r="S95" s="115"/>
      <c r="T95" s="115"/>
      <c r="U95" s="115"/>
    </row>
    <row r="96" spans="1:21" s="79" customFormat="1" x14ac:dyDescent="0.2">
      <c r="O96" s="115"/>
      <c r="P96" s="115"/>
      <c r="Q96" s="115"/>
      <c r="R96" s="115"/>
      <c r="S96" s="115"/>
      <c r="T96" s="115"/>
      <c r="U96" s="115"/>
    </row>
    <row r="97" spans="15:21" s="79" customFormat="1" x14ac:dyDescent="0.2">
      <c r="O97" s="115"/>
      <c r="P97" s="115"/>
      <c r="Q97" s="115"/>
      <c r="R97" s="115"/>
      <c r="S97" s="115"/>
      <c r="T97" s="115"/>
      <c r="U97" s="115"/>
    </row>
    <row r="98" spans="15:21" s="79" customFormat="1" x14ac:dyDescent="0.2">
      <c r="O98" s="115"/>
      <c r="P98" s="115"/>
      <c r="Q98" s="115"/>
      <c r="R98" s="115"/>
      <c r="S98" s="115"/>
      <c r="T98" s="115"/>
      <c r="U98" s="115"/>
    </row>
    <row r="99" spans="15:21" s="79" customFormat="1" x14ac:dyDescent="0.2">
      <c r="O99" s="115"/>
      <c r="P99" s="115"/>
      <c r="Q99" s="115"/>
      <c r="R99" s="115"/>
      <c r="S99" s="115"/>
      <c r="T99" s="115"/>
      <c r="U99" s="115"/>
    </row>
    <row r="100" spans="15:21" s="79" customFormat="1" x14ac:dyDescent="0.2">
      <c r="O100" s="115"/>
      <c r="P100" s="115"/>
      <c r="Q100" s="115"/>
      <c r="R100" s="115"/>
      <c r="S100" s="115"/>
      <c r="T100" s="115"/>
      <c r="U100" s="115"/>
    </row>
    <row r="101" spans="15:21" s="79" customFormat="1" x14ac:dyDescent="0.2">
      <c r="O101" s="115"/>
      <c r="P101" s="115"/>
      <c r="Q101" s="115"/>
      <c r="R101" s="115"/>
      <c r="S101" s="115"/>
      <c r="T101" s="115"/>
      <c r="U101" s="115"/>
    </row>
    <row r="102" spans="15:21" s="79" customFormat="1" x14ac:dyDescent="0.2">
      <c r="O102" s="115"/>
      <c r="P102" s="115"/>
      <c r="Q102" s="115"/>
      <c r="R102" s="115"/>
      <c r="S102" s="115"/>
      <c r="T102" s="115"/>
      <c r="U102" s="115"/>
    </row>
    <row r="103" spans="15:21" s="79" customFormat="1" x14ac:dyDescent="0.2">
      <c r="O103" s="115"/>
      <c r="P103" s="115"/>
      <c r="Q103" s="115"/>
      <c r="R103" s="115"/>
      <c r="S103" s="115"/>
      <c r="T103" s="115"/>
      <c r="U103" s="115"/>
    </row>
    <row r="104" spans="15:21" s="79" customFormat="1" x14ac:dyDescent="0.2">
      <c r="O104" s="115"/>
      <c r="P104" s="115"/>
      <c r="Q104" s="115"/>
      <c r="R104" s="115"/>
      <c r="S104" s="115"/>
      <c r="T104" s="115"/>
      <c r="U104" s="115"/>
    </row>
    <row r="105" spans="15:21" s="79" customFormat="1" x14ac:dyDescent="0.2">
      <c r="O105" s="115"/>
      <c r="P105" s="115"/>
      <c r="Q105" s="115"/>
      <c r="R105" s="115"/>
      <c r="S105" s="115"/>
      <c r="T105" s="115"/>
      <c r="U105" s="115"/>
    </row>
    <row r="106" spans="15:21" s="79" customFormat="1" x14ac:dyDescent="0.2">
      <c r="O106" s="115"/>
      <c r="P106" s="115"/>
      <c r="Q106" s="115"/>
      <c r="R106" s="115"/>
      <c r="S106" s="115"/>
      <c r="T106" s="115"/>
      <c r="U106" s="115"/>
    </row>
    <row r="107" spans="15:21" s="79" customFormat="1" x14ac:dyDescent="0.2">
      <c r="O107" s="115"/>
      <c r="P107" s="115"/>
      <c r="Q107" s="115"/>
      <c r="R107" s="115"/>
      <c r="S107" s="115"/>
      <c r="T107" s="115"/>
      <c r="U107" s="115"/>
    </row>
    <row r="108" spans="15:21" s="79" customFormat="1" x14ac:dyDescent="0.2">
      <c r="O108" s="115"/>
      <c r="P108" s="115"/>
      <c r="Q108" s="115"/>
      <c r="R108" s="115"/>
      <c r="S108" s="115"/>
      <c r="T108" s="115"/>
      <c r="U108" s="115"/>
    </row>
    <row r="109" spans="15:21" s="79" customFormat="1" x14ac:dyDescent="0.2">
      <c r="O109" s="115"/>
      <c r="P109" s="115"/>
      <c r="Q109" s="115"/>
      <c r="R109" s="115"/>
      <c r="S109" s="115"/>
      <c r="T109" s="115"/>
      <c r="U109" s="115"/>
    </row>
    <row r="110" spans="15:21" s="79" customFormat="1" x14ac:dyDescent="0.2">
      <c r="O110" s="115"/>
      <c r="P110" s="115"/>
      <c r="Q110" s="115"/>
      <c r="R110" s="115"/>
      <c r="S110" s="115"/>
      <c r="T110" s="115"/>
      <c r="U110" s="115"/>
    </row>
    <row r="111" spans="15:21" s="79" customFormat="1" x14ac:dyDescent="0.2">
      <c r="O111" s="115"/>
      <c r="P111" s="115"/>
      <c r="Q111" s="115"/>
      <c r="R111" s="115"/>
      <c r="S111" s="115"/>
      <c r="T111" s="115"/>
      <c r="U111" s="115"/>
    </row>
    <row r="112" spans="15:21" s="79" customFormat="1" x14ac:dyDescent="0.2">
      <c r="O112" s="115"/>
      <c r="P112" s="115"/>
      <c r="Q112" s="115"/>
      <c r="R112" s="115"/>
      <c r="S112" s="115"/>
      <c r="T112" s="115"/>
      <c r="U112" s="115"/>
    </row>
    <row r="113" spans="15:21" s="79" customFormat="1" x14ac:dyDescent="0.2">
      <c r="O113" s="115"/>
      <c r="P113" s="115"/>
      <c r="Q113" s="115"/>
      <c r="R113" s="115"/>
      <c r="S113" s="115"/>
      <c r="T113" s="115"/>
      <c r="U113" s="115"/>
    </row>
    <row r="114" spans="15:21" s="79" customFormat="1" x14ac:dyDescent="0.2">
      <c r="O114" s="115"/>
      <c r="P114" s="115"/>
      <c r="Q114" s="115"/>
      <c r="R114" s="115"/>
      <c r="S114" s="115"/>
      <c r="T114" s="115"/>
      <c r="U114" s="115"/>
    </row>
    <row r="115" spans="15:21" s="79" customFormat="1" x14ac:dyDescent="0.2">
      <c r="O115" s="115"/>
      <c r="P115" s="115"/>
      <c r="Q115" s="115"/>
      <c r="R115" s="115"/>
      <c r="S115" s="115"/>
      <c r="T115" s="115"/>
      <c r="U115" s="115"/>
    </row>
    <row r="116" spans="15:21" s="79" customFormat="1" x14ac:dyDescent="0.2">
      <c r="O116" s="115"/>
      <c r="P116" s="115"/>
      <c r="Q116" s="115"/>
      <c r="R116" s="115"/>
      <c r="S116" s="115"/>
      <c r="T116" s="115"/>
      <c r="U116" s="115"/>
    </row>
    <row r="117" spans="15:21" s="79" customFormat="1" x14ac:dyDescent="0.2">
      <c r="O117" s="115"/>
      <c r="P117" s="115"/>
      <c r="Q117" s="115"/>
      <c r="R117" s="115"/>
      <c r="S117" s="115"/>
      <c r="T117" s="115"/>
      <c r="U117" s="115"/>
    </row>
    <row r="118" spans="15:21" s="79" customFormat="1" x14ac:dyDescent="0.2">
      <c r="O118" s="115"/>
      <c r="P118" s="115"/>
      <c r="Q118" s="115"/>
      <c r="R118" s="115"/>
      <c r="S118" s="115"/>
      <c r="T118" s="115"/>
      <c r="U118" s="115"/>
    </row>
    <row r="119" spans="15:21" s="79" customFormat="1" x14ac:dyDescent="0.2">
      <c r="O119" s="115"/>
      <c r="P119" s="115"/>
      <c r="Q119" s="115"/>
      <c r="R119" s="115"/>
      <c r="S119" s="115"/>
      <c r="T119" s="115"/>
      <c r="U119" s="115"/>
    </row>
    <row r="120" spans="15:21" s="79" customFormat="1" x14ac:dyDescent="0.2">
      <c r="O120" s="115"/>
      <c r="P120" s="115"/>
      <c r="Q120" s="115"/>
      <c r="R120" s="115"/>
      <c r="S120" s="115"/>
      <c r="T120" s="115"/>
      <c r="U120" s="115"/>
    </row>
    <row r="121" spans="15:21" s="79" customFormat="1" x14ac:dyDescent="0.2">
      <c r="O121" s="115"/>
      <c r="P121" s="115"/>
      <c r="Q121" s="115"/>
      <c r="R121" s="115"/>
      <c r="S121" s="115"/>
      <c r="T121" s="115"/>
      <c r="U121" s="115"/>
    </row>
    <row r="122" spans="15:21" s="79" customFormat="1" x14ac:dyDescent="0.2">
      <c r="O122" s="115"/>
      <c r="P122" s="115"/>
      <c r="Q122" s="115"/>
      <c r="R122" s="115"/>
      <c r="S122" s="115"/>
      <c r="T122" s="115"/>
      <c r="U122" s="115"/>
    </row>
    <row r="123" spans="15:21" s="79" customFormat="1" x14ac:dyDescent="0.2">
      <c r="O123" s="115"/>
      <c r="P123" s="115"/>
      <c r="Q123" s="115"/>
      <c r="R123" s="115"/>
      <c r="S123" s="115"/>
      <c r="T123" s="115"/>
      <c r="U123" s="115"/>
    </row>
    <row r="124" spans="15:21" s="79" customFormat="1" x14ac:dyDescent="0.2">
      <c r="O124" s="115"/>
      <c r="P124" s="115"/>
      <c r="Q124" s="115"/>
      <c r="R124" s="115"/>
      <c r="S124" s="115"/>
      <c r="T124" s="115"/>
      <c r="U124" s="115"/>
    </row>
    <row r="125" spans="15:21" s="79" customFormat="1" x14ac:dyDescent="0.2">
      <c r="O125" s="115"/>
      <c r="P125" s="115"/>
      <c r="Q125" s="115"/>
      <c r="R125" s="115"/>
      <c r="S125" s="115"/>
      <c r="T125" s="115"/>
      <c r="U125" s="115"/>
    </row>
    <row r="126" spans="15:21" s="79" customFormat="1" x14ac:dyDescent="0.2">
      <c r="O126" s="115"/>
      <c r="P126" s="115"/>
      <c r="Q126" s="115"/>
      <c r="R126" s="115"/>
      <c r="S126" s="115"/>
      <c r="T126" s="115"/>
      <c r="U126" s="115"/>
    </row>
    <row r="127" spans="15:21" s="79" customFormat="1" x14ac:dyDescent="0.2">
      <c r="O127" s="115"/>
      <c r="P127" s="115"/>
      <c r="Q127" s="115"/>
      <c r="R127" s="115"/>
      <c r="S127" s="115"/>
      <c r="T127" s="115"/>
      <c r="U127" s="115"/>
    </row>
    <row r="128" spans="15:21" s="79" customFormat="1" x14ac:dyDescent="0.2">
      <c r="O128" s="115"/>
      <c r="P128" s="115"/>
      <c r="Q128" s="115"/>
      <c r="R128" s="115"/>
      <c r="S128" s="115"/>
      <c r="T128" s="115"/>
      <c r="U128" s="115"/>
    </row>
    <row r="129" spans="15:21" s="79" customFormat="1" x14ac:dyDescent="0.2">
      <c r="O129" s="115"/>
      <c r="P129" s="115"/>
      <c r="Q129" s="115"/>
      <c r="R129" s="115"/>
      <c r="S129" s="115"/>
      <c r="T129" s="115"/>
      <c r="U129" s="115"/>
    </row>
    <row r="130" spans="15:21" s="79" customFormat="1" x14ac:dyDescent="0.2">
      <c r="O130" s="115"/>
      <c r="P130" s="115"/>
      <c r="Q130" s="115"/>
      <c r="R130" s="115"/>
      <c r="S130" s="115"/>
      <c r="T130" s="115"/>
      <c r="U130" s="115"/>
    </row>
    <row r="131" spans="15:21" s="79" customFormat="1" x14ac:dyDescent="0.2">
      <c r="O131" s="115"/>
      <c r="P131" s="115"/>
      <c r="Q131" s="115"/>
      <c r="R131" s="115"/>
      <c r="S131" s="115"/>
      <c r="T131" s="115"/>
      <c r="U131" s="115"/>
    </row>
    <row r="132" spans="15:21" s="79" customFormat="1" x14ac:dyDescent="0.2">
      <c r="O132" s="115"/>
      <c r="P132" s="115"/>
      <c r="Q132" s="115"/>
      <c r="R132" s="115"/>
      <c r="S132" s="115"/>
      <c r="T132" s="115"/>
      <c r="U132" s="115"/>
    </row>
    <row r="133" spans="15:21" s="79" customFormat="1" x14ac:dyDescent="0.2">
      <c r="O133" s="115"/>
      <c r="P133" s="115"/>
      <c r="Q133" s="115"/>
      <c r="R133" s="115"/>
      <c r="S133" s="115"/>
      <c r="T133" s="115"/>
      <c r="U133" s="115"/>
    </row>
    <row r="134" spans="15:21" s="79" customFormat="1" x14ac:dyDescent="0.2">
      <c r="O134" s="115"/>
      <c r="P134" s="115"/>
      <c r="Q134" s="115"/>
      <c r="R134" s="115"/>
      <c r="S134" s="115"/>
      <c r="T134" s="115"/>
      <c r="U134" s="115"/>
    </row>
    <row r="135" spans="15:21" s="79" customFormat="1" x14ac:dyDescent="0.2">
      <c r="O135" s="115"/>
      <c r="P135" s="115"/>
      <c r="Q135" s="115"/>
      <c r="R135" s="115"/>
      <c r="S135" s="115"/>
      <c r="T135" s="115"/>
      <c r="U135" s="115"/>
    </row>
    <row r="136" spans="15:21" s="79" customFormat="1" x14ac:dyDescent="0.2">
      <c r="O136" s="115"/>
      <c r="P136" s="115"/>
      <c r="Q136" s="115"/>
      <c r="R136" s="115"/>
      <c r="S136" s="115"/>
      <c r="T136" s="115"/>
      <c r="U136" s="115"/>
    </row>
    <row r="137" spans="15:21" s="79" customFormat="1" x14ac:dyDescent="0.2">
      <c r="O137" s="115"/>
      <c r="P137" s="115"/>
      <c r="Q137" s="115"/>
      <c r="R137" s="115"/>
      <c r="S137" s="115"/>
      <c r="T137" s="115"/>
      <c r="U137" s="115"/>
    </row>
  </sheetData>
  <sheetProtection password="DCD5" sheet="1" objects="1" scenarios="1" formatCells="0" formatColumns="0" formatRows="0" insertColumns="0" insertRows="0" insertHyperlinks="0" deleteColumns="0" deleteRows="0" sort="0" autoFilter="0" pivotTables="0"/>
  <mergeCells count="6">
    <mergeCell ref="A35:N35"/>
    <mergeCell ref="A1:N1"/>
    <mergeCell ref="A2:N2"/>
    <mergeCell ref="A3:N3"/>
    <mergeCell ref="A4:N4"/>
    <mergeCell ref="B6:N6"/>
  </mergeCells>
  <conditionalFormatting sqref="N37 N64:N65534 N1:N2 N4">
    <cfRule type="cellIs" dxfId="19" priority="3" stopIfTrue="1" operator="greaterThanOrEqual">
      <formula>35</formula>
    </cfRule>
  </conditionalFormatting>
  <conditionalFormatting sqref="N29:N34 N21:N27 N10:N18 N41:N63">
    <cfRule type="cellIs" dxfId="18" priority="4" stopIfTrue="1" operator="greaterThan">
      <formula>35</formula>
    </cfRule>
  </conditionalFormatting>
  <conditionalFormatting sqref="B29:L33 B9:L18 B20:L27 M13:M14">
    <cfRule type="cellIs" dxfId="17" priority="2" operator="greaterThan">
      <formula>0</formula>
    </cfRule>
  </conditionalFormatting>
  <conditionalFormatting sqref="M29:M33 M9:M12 M20:M27 M15:M18">
    <cfRule type="cellIs" dxfId="16" priority="1" operator="greaterThan">
      <formula>0</formula>
    </cfRule>
  </conditionalFormatting>
  <pageMargins left="0.74803149606299213" right="0.78740157480314965" top="1.4566929133858268" bottom="0.98425196850393704" header="0.51181102362204722" footer="0.51181102362204722"/>
  <pageSetup paperSize="9" orientation="portrait" horizontalDpi="1200" verticalDpi="1200" r:id="rId1"/>
  <headerFooter alignWithMargins="0">
    <oddHeader>&amp;L&amp;G
Ref. 51 - Luftqualität</oddHead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38"/>
  <sheetViews>
    <sheetView showGridLines="0" zoomScale="70" zoomScaleNormal="70" workbookViewId="0">
      <selection sqref="A1:N1"/>
    </sheetView>
  </sheetViews>
  <sheetFormatPr baseColWidth="10" defaultRowHeight="11.25" x14ac:dyDescent="0.2"/>
  <cols>
    <col min="1" max="1" width="23.6640625" style="90" customWidth="1"/>
    <col min="2" max="13" width="5.33203125" style="90" customWidth="1"/>
    <col min="14" max="14" width="6" style="90" customWidth="1"/>
    <col min="15" max="21" width="12" style="238"/>
    <col min="22" max="16384" width="12" style="90"/>
  </cols>
  <sheetData>
    <row r="1" spans="1:14" ht="17.25" x14ac:dyDescent="0.3">
      <c r="A1" s="351" t="s">
        <v>17</v>
      </c>
      <c r="B1" s="351"/>
      <c r="C1" s="351"/>
      <c r="D1" s="351"/>
      <c r="E1" s="351"/>
      <c r="F1" s="351"/>
      <c r="G1" s="351"/>
      <c r="H1" s="351"/>
      <c r="I1" s="351"/>
      <c r="J1" s="351"/>
      <c r="K1" s="351"/>
      <c r="L1" s="351"/>
      <c r="M1" s="351"/>
      <c r="N1" s="351"/>
    </row>
    <row r="2" spans="1:14" ht="5.25" customHeight="1" x14ac:dyDescent="0.2">
      <c r="A2" s="352"/>
      <c r="B2" s="352"/>
      <c r="C2" s="352"/>
      <c r="D2" s="352"/>
      <c r="E2" s="352"/>
      <c r="F2" s="352"/>
      <c r="G2" s="352"/>
      <c r="H2" s="352"/>
      <c r="I2" s="352"/>
      <c r="J2" s="352"/>
      <c r="K2" s="352"/>
      <c r="L2" s="352"/>
      <c r="M2" s="352"/>
      <c r="N2" s="352"/>
    </row>
    <row r="3" spans="1:14" ht="82.5" customHeight="1" x14ac:dyDescent="0.2">
      <c r="A3" s="353" t="s">
        <v>67</v>
      </c>
      <c r="B3" s="353"/>
      <c r="C3" s="353"/>
      <c r="D3" s="353"/>
      <c r="E3" s="353"/>
      <c r="F3" s="353"/>
      <c r="G3" s="353"/>
      <c r="H3" s="353"/>
      <c r="I3" s="353"/>
      <c r="J3" s="353"/>
      <c r="K3" s="353"/>
      <c r="L3" s="353"/>
      <c r="M3" s="353"/>
      <c r="N3" s="353"/>
    </row>
    <row r="4" spans="1:14" ht="177" customHeight="1" thickBot="1" x14ac:dyDescent="0.25">
      <c r="A4" s="354" t="s">
        <v>68</v>
      </c>
      <c r="B4" s="354"/>
      <c r="C4" s="354"/>
      <c r="D4" s="354"/>
      <c r="E4" s="354"/>
      <c r="F4" s="354"/>
      <c r="G4" s="354"/>
      <c r="H4" s="354"/>
      <c r="I4" s="354"/>
      <c r="J4" s="354"/>
      <c r="K4" s="354"/>
      <c r="L4" s="354"/>
      <c r="M4" s="354"/>
      <c r="N4" s="354"/>
    </row>
    <row r="5" spans="1:14" ht="13.5" thickBot="1" x14ac:dyDescent="0.25">
      <c r="A5" s="91">
        <v>2022</v>
      </c>
      <c r="B5" s="92" t="s">
        <v>0</v>
      </c>
      <c r="C5" s="92" t="s">
        <v>1</v>
      </c>
      <c r="D5" s="92" t="s">
        <v>2</v>
      </c>
      <c r="E5" s="92" t="s">
        <v>3</v>
      </c>
      <c r="F5" s="92" t="s">
        <v>4</v>
      </c>
      <c r="G5" s="92" t="s">
        <v>5</v>
      </c>
      <c r="H5" s="92" t="s">
        <v>6</v>
      </c>
      <c r="I5" s="92" t="s">
        <v>7</v>
      </c>
      <c r="J5" s="92" t="s">
        <v>8</v>
      </c>
      <c r="K5" s="92" t="s">
        <v>9</v>
      </c>
      <c r="L5" s="92" t="s">
        <v>10</v>
      </c>
      <c r="M5" s="92" t="s">
        <v>11</v>
      </c>
      <c r="N5" s="93" t="s">
        <v>15</v>
      </c>
    </row>
    <row r="6" spans="1:14" ht="12.75" x14ac:dyDescent="0.2">
      <c r="A6" s="94" t="s">
        <v>16</v>
      </c>
      <c r="B6" s="341">
        <v>44926</v>
      </c>
      <c r="C6" s="341"/>
      <c r="D6" s="341"/>
      <c r="E6" s="341"/>
      <c r="F6" s="341"/>
      <c r="G6" s="341"/>
      <c r="H6" s="341"/>
      <c r="I6" s="341"/>
      <c r="J6" s="341"/>
      <c r="K6" s="341"/>
      <c r="L6" s="341"/>
      <c r="M6" s="341"/>
      <c r="N6" s="342"/>
    </row>
    <row r="7" spans="1:14" ht="13.5" thickBot="1" x14ac:dyDescent="0.25">
      <c r="A7" s="95" t="s">
        <v>59</v>
      </c>
      <c r="B7" s="197" t="s">
        <v>56</v>
      </c>
      <c r="C7" s="197" t="s">
        <v>56</v>
      </c>
      <c r="D7" s="197" t="s">
        <v>56</v>
      </c>
      <c r="E7" s="197" t="s">
        <v>56</v>
      </c>
      <c r="F7" s="197" t="s">
        <v>56</v>
      </c>
      <c r="G7" s="197" t="s">
        <v>56</v>
      </c>
      <c r="H7" s="197" t="s">
        <v>56</v>
      </c>
      <c r="I7" s="197" t="s">
        <v>56</v>
      </c>
      <c r="J7" s="197" t="s">
        <v>56</v>
      </c>
      <c r="K7" s="197" t="s">
        <v>56</v>
      </c>
      <c r="L7" s="197" t="s">
        <v>56</v>
      </c>
      <c r="M7" s="197" t="s">
        <v>56</v>
      </c>
      <c r="N7" s="168"/>
    </row>
    <row r="8" spans="1:14" ht="13.5" thickBot="1" x14ac:dyDescent="0.25">
      <c r="A8" s="235" t="s">
        <v>64</v>
      </c>
      <c r="B8" s="236"/>
      <c r="C8" s="236"/>
      <c r="D8" s="236"/>
      <c r="E8" s="236"/>
      <c r="F8" s="236"/>
      <c r="G8" s="236"/>
      <c r="H8" s="236"/>
      <c r="I8" s="236"/>
      <c r="J8" s="236"/>
      <c r="K8" s="236"/>
      <c r="L8" s="236"/>
      <c r="M8" s="236"/>
      <c r="N8" s="237"/>
    </row>
    <row r="9" spans="1:14" ht="13.5" thickBot="1" x14ac:dyDescent="0.25">
      <c r="A9" s="98" t="s">
        <v>60</v>
      </c>
      <c r="B9" s="98">
        <v>0</v>
      </c>
      <c r="C9" s="98">
        <v>0</v>
      </c>
      <c r="D9" s="98">
        <v>1</v>
      </c>
      <c r="E9" s="98">
        <v>0</v>
      </c>
      <c r="F9" s="98">
        <v>0</v>
      </c>
      <c r="G9" s="98">
        <v>0</v>
      </c>
      <c r="H9" s="98">
        <v>0</v>
      </c>
      <c r="I9" s="98">
        <v>0</v>
      </c>
      <c r="J9" s="98">
        <v>0</v>
      </c>
      <c r="K9" s="98">
        <v>0</v>
      </c>
      <c r="L9" s="98">
        <v>0</v>
      </c>
      <c r="M9" s="98">
        <v>0</v>
      </c>
      <c r="N9" s="280">
        <f t="shared" ref="N9:N14" si="0">SUM(B9:M9)</f>
        <v>1</v>
      </c>
    </row>
    <row r="10" spans="1:14" ht="13.5" thickBot="1" x14ac:dyDescent="0.25">
      <c r="A10" s="98" t="s">
        <v>45</v>
      </c>
      <c r="B10" s="98">
        <v>0</v>
      </c>
      <c r="C10" s="98">
        <v>0</v>
      </c>
      <c r="D10" s="98">
        <v>0</v>
      </c>
      <c r="E10" s="98">
        <v>0</v>
      </c>
      <c r="F10" s="98">
        <v>0</v>
      </c>
      <c r="G10" s="98">
        <v>0</v>
      </c>
      <c r="H10" s="98">
        <v>0</v>
      </c>
      <c r="I10" s="98">
        <v>0</v>
      </c>
      <c r="J10" s="98">
        <v>0</v>
      </c>
      <c r="K10" s="98">
        <v>0</v>
      </c>
      <c r="L10" s="98">
        <v>0</v>
      </c>
      <c r="M10" s="98">
        <v>0</v>
      </c>
      <c r="N10" s="101">
        <f t="shared" si="0"/>
        <v>0</v>
      </c>
    </row>
    <row r="11" spans="1:14" ht="13.5" thickBot="1" x14ac:dyDescent="0.25">
      <c r="A11" s="100" t="s">
        <v>46</v>
      </c>
      <c r="B11" s="98">
        <v>0</v>
      </c>
      <c r="C11" s="98">
        <v>0</v>
      </c>
      <c r="D11" s="98">
        <v>0</v>
      </c>
      <c r="E11" s="98">
        <v>0</v>
      </c>
      <c r="F11" s="98">
        <v>0</v>
      </c>
      <c r="G11" s="98">
        <v>0</v>
      </c>
      <c r="H11" s="98">
        <v>0</v>
      </c>
      <c r="I11" s="98">
        <v>0</v>
      </c>
      <c r="J11" s="98">
        <v>0</v>
      </c>
      <c r="K11" s="98">
        <v>0</v>
      </c>
      <c r="L11" s="98">
        <v>0</v>
      </c>
      <c r="M11" s="98">
        <v>0</v>
      </c>
      <c r="N11" s="101">
        <f t="shared" si="0"/>
        <v>0</v>
      </c>
    </row>
    <row r="12" spans="1:14" ht="13.5" thickBot="1" x14ac:dyDescent="0.25">
      <c r="A12" s="19" t="s">
        <v>47</v>
      </c>
      <c r="B12" s="98">
        <v>0</v>
      </c>
      <c r="C12" s="98">
        <v>0</v>
      </c>
      <c r="D12" s="98">
        <v>0</v>
      </c>
      <c r="E12" s="98">
        <v>0</v>
      </c>
      <c r="F12" s="98">
        <v>0</v>
      </c>
      <c r="G12" s="98">
        <v>0</v>
      </c>
      <c r="H12" s="98">
        <v>0</v>
      </c>
      <c r="I12" s="98">
        <v>0</v>
      </c>
      <c r="J12" s="98">
        <v>0</v>
      </c>
      <c r="K12" s="98">
        <v>0</v>
      </c>
      <c r="L12" s="98">
        <v>0</v>
      </c>
      <c r="M12" s="98">
        <v>0</v>
      </c>
      <c r="N12" s="280">
        <f t="shared" si="0"/>
        <v>0</v>
      </c>
    </row>
    <row r="13" spans="1:14" ht="16.5" thickBot="1" x14ac:dyDescent="0.25">
      <c r="A13" s="19" t="s">
        <v>69</v>
      </c>
      <c r="B13" s="98">
        <v>0</v>
      </c>
      <c r="C13" s="98">
        <v>0</v>
      </c>
      <c r="D13" s="98">
        <v>0</v>
      </c>
      <c r="E13" s="98">
        <v>0</v>
      </c>
      <c r="F13" s="98">
        <v>0</v>
      </c>
      <c r="G13" s="98">
        <v>0</v>
      </c>
      <c r="H13" s="98">
        <v>0</v>
      </c>
      <c r="I13" s="98">
        <v>0</v>
      </c>
      <c r="J13" s="98">
        <v>0</v>
      </c>
      <c r="K13" s="98">
        <v>0</v>
      </c>
      <c r="L13" s="98">
        <v>0</v>
      </c>
      <c r="M13" s="98">
        <v>0</v>
      </c>
      <c r="N13" s="280">
        <f t="shared" si="0"/>
        <v>0</v>
      </c>
    </row>
    <row r="14" spans="1:14" ht="16.5" thickBot="1" x14ac:dyDescent="0.25">
      <c r="A14" s="19" t="s">
        <v>53</v>
      </c>
      <c r="B14" s="98">
        <v>0</v>
      </c>
      <c r="C14" s="98">
        <v>0</v>
      </c>
      <c r="D14" s="98">
        <v>0</v>
      </c>
      <c r="E14" s="98">
        <v>0</v>
      </c>
      <c r="F14" s="98">
        <v>0</v>
      </c>
      <c r="G14" s="98">
        <v>0</v>
      </c>
      <c r="H14" s="98">
        <v>0</v>
      </c>
      <c r="I14" s="98">
        <v>0</v>
      </c>
      <c r="J14" s="98">
        <v>0</v>
      </c>
      <c r="K14" s="98">
        <v>0</v>
      </c>
      <c r="L14" s="98">
        <v>0</v>
      </c>
      <c r="M14" s="98">
        <v>0</v>
      </c>
      <c r="N14" s="280">
        <f t="shared" si="0"/>
        <v>0</v>
      </c>
    </row>
    <row r="15" spans="1:14" ht="13.5" thickBot="1" x14ac:dyDescent="0.25">
      <c r="A15" s="19" t="s">
        <v>48</v>
      </c>
      <c r="B15" s="98">
        <v>0</v>
      </c>
      <c r="C15" s="98">
        <v>0</v>
      </c>
      <c r="D15" s="98">
        <v>0</v>
      </c>
      <c r="E15" s="98">
        <v>0</v>
      </c>
      <c r="F15" s="98">
        <v>0</v>
      </c>
      <c r="G15" s="98">
        <v>0</v>
      </c>
      <c r="H15" s="98">
        <v>0</v>
      </c>
      <c r="I15" s="98">
        <v>0</v>
      </c>
      <c r="J15" s="98">
        <v>0</v>
      </c>
      <c r="K15" s="98">
        <v>0</v>
      </c>
      <c r="L15" s="98">
        <v>0</v>
      </c>
      <c r="M15" s="98">
        <v>0</v>
      </c>
      <c r="N15" s="280">
        <f>SUM(B15:M15)</f>
        <v>0</v>
      </c>
    </row>
    <row r="16" spans="1:14" ht="13.5" thickBot="1" x14ac:dyDescent="0.25">
      <c r="A16" s="103" t="s">
        <v>49</v>
      </c>
      <c r="B16" s="98">
        <v>0</v>
      </c>
      <c r="C16" s="98">
        <v>0</v>
      </c>
      <c r="D16" s="98">
        <v>0</v>
      </c>
      <c r="E16" s="19">
        <v>0</v>
      </c>
      <c r="F16" s="19">
        <v>0</v>
      </c>
      <c r="G16" s="19">
        <v>0</v>
      </c>
      <c r="H16" s="19">
        <v>0</v>
      </c>
      <c r="I16" s="19">
        <v>0</v>
      </c>
      <c r="J16" s="19">
        <v>0</v>
      </c>
      <c r="K16" s="19">
        <v>0</v>
      </c>
      <c r="L16" s="19">
        <v>0</v>
      </c>
      <c r="M16" s="19">
        <v>0</v>
      </c>
      <c r="N16" s="281">
        <f>SUM(B16:M16)</f>
        <v>0</v>
      </c>
    </row>
    <row r="17" spans="1:14" ht="13.5" thickBot="1" x14ac:dyDescent="0.25">
      <c r="A17" s="19" t="s">
        <v>50</v>
      </c>
      <c r="B17" s="98">
        <v>0</v>
      </c>
      <c r="C17" s="98">
        <v>0</v>
      </c>
      <c r="D17" s="98">
        <v>0</v>
      </c>
      <c r="E17" s="19">
        <v>0</v>
      </c>
      <c r="F17" s="19">
        <v>0</v>
      </c>
      <c r="G17" s="19">
        <v>0</v>
      </c>
      <c r="H17" s="19">
        <v>0</v>
      </c>
      <c r="I17" s="19">
        <v>0</v>
      </c>
      <c r="J17" s="19">
        <v>0</v>
      </c>
      <c r="K17" s="19">
        <v>0</v>
      </c>
      <c r="L17" s="19">
        <v>0</v>
      </c>
      <c r="M17" s="19">
        <v>0</v>
      </c>
      <c r="N17" s="280">
        <f>SUM(B17:M17)</f>
        <v>0</v>
      </c>
    </row>
    <row r="18" spans="1:14" ht="13.5" thickBot="1" x14ac:dyDescent="0.25">
      <c r="A18" s="106" t="s">
        <v>51</v>
      </c>
      <c r="B18" s="98">
        <v>0</v>
      </c>
      <c r="C18" s="98">
        <v>0</v>
      </c>
      <c r="D18" s="98">
        <v>0</v>
      </c>
      <c r="E18" s="106">
        <v>0</v>
      </c>
      <c r="F18" s="106">
        <v>0</v>
      </c>
      <c r="G18" s="106">
        <v>0</v>
      </c>
      <c r="H18" s="106">
        <v>0</v>
      </c>
      <c r="I18" s="106">
        <v>0</v>
      </c>
      <c r="J18" s="106">
        <v>0</v>
      </c>
      <c r="K18" s="106">
        <v>0</v>
      </c>
      <c r="L18" s="106">
        <v>0</v>
      </c>
      <c r="M18" s="106">
        <v>0</v>
      </c>
      <c r="N18" s="282">
        <f>SUM(B18:M18)</f>
        <v>0</v>
      </c>
    </row>
    <row r="19" spans="1:14" ht="13.5" thickBot="1" x14ac:dyDescent="0.25">
      <c r="A19" s="235" t="s">
        <v>65</v>
      </c>
      <c r="B19" s="236"/>
      <c r="C19" s="241"/>
      <c r="D19" s="242"/>
      <c r="E19" s="236"/>
      <c r="F19" s="243"/>
      <c r="G19" s="244"/>
      <c r="H19" s="245"/>
      <c r="I19" s="246"/>
      <c r="J19" s="247"/>
      <c r="K19" s="248"/>
      <c r="L19" s="249"/>
      <c r="M19" s="250"/>
      <c r="N19" s="283"/>
    </row>
    <row r="20" spans="1:14" ht="13.5" thickBot="1" x14ac:dyDescent="0.25">
      <c r="A20" s="98" t="s">
        <v>38</v>
      </c>
      <c r="B20" s="98">
        <v>0</v>
      </c>
      <c r="C20" s="98">
        <v>0</v>
      </c>
      <c r="D20" s="98">
        <v>0</v>
      </c>
      <c r="E20" s="98">
        <v>0</v>
      </c>
      <c r="F20" s="98">
        <v>1</v>
      </c>
      <c r="G20" s="98">
        <v>0</v>
      </c>
      <c r="H20" s="98">
        <v>0</v>
      </c>
      <c r="I20" s="98">
        <v>0</v>
      </c>
      <c r="J20" s="98">
        <v>0</v>
      </c>
      <c r="K20" s="98">
        <v>0</v>
      </c>
      <c r="L20" s="98">
        <v>0</v>
      </c>
      <c r="M20" s="98">
        <v>2</v>
      </c>
      <c r="N20" s="280">
        <f t="shared" ref="N20:N27" si="1">SUM(B20:M20)</f>
        <v>3</v>
      </c>
    </row>
    <row r="21" spans="1:14" ht="13.5" thickBot="1" x14ac:dyDescent="0.25">
      <c r="A21" s="19" t="s">
        <v>27</v>
      </c>
      <c r="B21" s="98">
        <v>0</v>
      </c>
      <c r="C21" s="98">
        <v>0</v>
      </c>
      <c r="D21" s="98">
        <v>0</v>
      </c>
      <c r="E21" s="98">
        <v>0</v>
      </c>
      <c r="F21" s="98">
        <v>0</v>
      </c>
      <c r="G21" s="98">
        <v>0</v>
      </c>
      <c r="H21" s="98">
        <v>0</v>
      </c>
      <c r="I21" s="98">
        <v>0</v>
      </c>
      <c r="J21" s="98">
        <v>0</v>
      </c>
      <c r="K21" s="98">
        <v>0</v>
      </c>
      <c r="L21" s="98">
        <v>0</v>
      </c>
      <c r="M21" s="98">
        <v>0</v>
      </c>
      <c r="N21" s="282">
        <f t="shared" si="1"/>
        <v>0</v>
      </c>
    </row>
    <row r="22" spans="1:14" ht="13.5" thickBot="1" x14ac:dyDescent="0.25">
      <c r="A22" s="19" t="s">
        <v>20</v>
      </c>
      <c r="B22" s="98">
        <v>0</v>
      </c>
      <c r="C22" s="98">
        <v>0</v>
      </c>
      <c r="D22" s="98">
        <v>0</v>
      </c>
      <c r="E22" s="106">
        <v>0</v>
      </c>
      <c r="F22" s="106">
        <v>0</v>
      </c>
      <c r="G22" s="106">
        <v>0</v>
      </c>
      <c r="H22" s="106">
        <v>1</v>
      </c>
      <c r="I22" s="106">
        <v>0</v>
      </c>
      <c r="J22" s="106">
        <v>0</v>
      </c>
      <c r="K22" s="106">
        <v>0</v>
      </c>
      <c r="L22" s="106">
        <v>0</v>
      </c>
      <c r="M22" s="106">
        <v>1</v>
      </c>
      <c r="N22" s="282">
        <f t="shared" si="1"/>
        <v>2</v>
      </c>
    </row>
    <row r="23" spans="1:14" ht="13.5" thickBot="1" x14ac:dyDescent="0.25">
      <c r="A23" s="19" t="s">
        <v>39</v>
      </c>
      <c r="B23" s="98">
        <v>0</v>
      </c>
      <c r="C23" s="98">
        <v>0</v>
      </c>
      <c r="D23" s="98">
        <v>0</v>
      </c>
      <c r="E23" s="106">
        <v>0</v>
      </c>
      <c r="F23" s="106">
        <v>0</v>
      </c>
      <c r="G23" s="106">
        <v>0</v>
      </c>
      <c r="H23" s="106">
        <v>0</v>
      </c>
      <c r="I23" s="106">
        <v>0</v>
      </c>
      <c r="J23" s="106">
        <v>0</v>
      </c>
      <c r="K23" s="106">
        <v>0</v>
      </c>
      <c r="L23" s="106">
        <v>0</v>
      </c>
      <c r="M23" s="106">
        <v>0</v>
      </c>
      <c r="N23" s="282">
        <f t="shared" si="1"/>
        <v>0</v>
      </c>
    </row>
    <row r="24" spans="1:14" ht="13.5" thickBot="1" x14ac:dyDescent="0.25">
      <c r="A24" s="19" t="s">
        <v>28</v>
      </c>
      <c r="B24" s="98">
        <v>0</v>
      </c>
      <c r="C24" s="98">
        <v>0</v>
      </c>
      <c r="D24" s="98">
        <v>2</v>
      </c>
      <c r="E24" s="100">
        <v>0</v>
      </c>
      <c r="F24" s="100">
        <v>0</v>
      </c>
      <c r="G24" s="100">
        <v>0</v>
      </c>
      <c r="H24" s="100">
        <v>0</v>
      </c>
      <c r="I24" s="100">
        <v>0</v>
      </c>
      <c r="J24" s="100">
        <v>0</v>
      </c>
      <c r="K24" s="100">
        <v>0</v>
      </c>
      <c r="L24" s="100">
        <v>0</v>
      </c>
      <c r="M24" s="100">
        <v>2</v>
      </c>
      <c r="N24" s="282">
        <f t="shared" si="1"/>
        <v>4</v>
      </c>
    </row>
    <row r="25" spans="1:14" ht="13.5" thickBot="1" x14ac:dyDescent="0.25">
      <c r="A25" s="19" t="s">
        <v>41</v>
      </c>
      <c r="B25" s="98">
        <v>0</v>
      </c>
      <c r="C25" s="98">
        <v>0</v>
      </c>
      <c r="D25" s="98">
        <v>0</v>
      </c>
      <c r="E25" s="100">
        <v>0</v>
      </c>
      <c r="F25" s="100">
        <v>0</v>
      </c>
      <c r="G25" s="100">
        <v>0</v>
      </c>
      <c r="H25" s="100">
        <v>0</v>
      </c>
      <c r="I25" s="100">
        <v>0</v>
      </c>
      <c r="J25" s="100">
        <v>0</v>
      </c>
      <c r="K25" s="100">
        <v>0</v>
      </c>
      <c r="L25" s="100">
        <v>0</v>
      </c>
      <c r="M25" s="100">
        <v>1</v>
      </c>
      <c r="N25" s="282">
        <f t="shared" si="1"/>
        <v>1</v>
      </c>
    </row>
    <row r="26" spans="1:14" ht="13.5" thickBot="1" x14ac:dyDescent="0.25">
      <c r="A26" s="19" t="s">
        <v>21</v>
      </c>
      <c r="B26" s="98">
        <v>0</v>
      </c>
      <c r="C26" s="98">
        <v>0</v>
      </c>
      <c r="D26" s="98">
        <v>0</v>
      </c>
      <c r="E26" s="100">
        <v>0</v>
      </c>
      <c r="F26" s="100">
        <v>0</v>
      </c>
      <c r="G26" s="100">
        <v>0</v>
      </c>
      <c r="H26" s="100">
        <v>0</v>
      </c>
      <c r="I26" s="100">
        <v>1</v>
      </c>
      <c r="J26" s="100">
        <v>0</v>
      </c>
      <c r="K26" s="100">
        <v>0</v>
      </c>
      <c r="L26" s="100">
        <v>0</v>
      </c>
      <c r="M26" s="100">
        <v>0</v>
      </c>
      <c r="N26" s="282">
        <f t="shared" si="1"/>
        <v>1</v>
      </c>
    </row>
    <row r="27" spans="1:14" ht="13.5" thickBot="1" x14ac:dyDescent="0.25">
      <c r="A27" s="100" t="s">
        <v>29</v>
      </c>
      <c r="B27" s="98">
        <v>0</v>
      </c>
      <c r="C27" s="98">
        <v>0</v>
      </c>
      <c r="D27" s="98">
        <v>0</v>
      </c>
      <c r="E27" s="100">
        <v>0</v>
      </c>
      <c r="F27" s="100">
        <v>0</v>
      </c>
      <c r="G27" s="100">
        <v>0</v>
      </c>
      <c r="H27" s="100">
        <v>0</v>
      </c>
      <c r="I27" s="100">
        <v>0</v>
      </c>
      <c r="J27" s="100">
        <v>0</v>
      </c>
      <c r="K27" s="100">
        <v>0</v>
      </c>
      <c r="L27" s="100">
        <v>0</v>
      </c>
      <c r="M27" s="100">
        <v>2</v>
      </c>
      <c r="N27" s="280">
        <f t="shared" si="1"/>
        <v>2</v>
      </c>
    </row>
    <row r="28" spans="1:14" ht="13.5" thickBot="1" x14ac:dyDescent="0.25">
      <c r="A28" s="235" t="s">
        <v>66</v>
      </c>
      <c r="B28" s="236"/>
      <c r="C28" s="241"/>
      <c r="D28" s="242"/>
      <c r="E28" s="236"/>
      <c r="F28" s="243"/>
      <c r="G28" s="244"/>
      <c r="H28" s="245"/>
      <c r="I28" s="246"/>
      <c r="J28" s="247"/>
      <c r="K28" s="248"/>
      <c r="L28" s="249"/>
      <c r="M28" s="250"/>
      <c r="N28" s="283"/>
    </row>
    <row r="29" spans="1:14" ht="16.5" thickBot="1" x14ac:dyDescent="0.25">
      <c r="A29" s="98" t="s">
        <v>54</v>
      </c>
      <c r="B29" s="47">
        <v>0</v>
      </c>
      <c r="C29" s="47">
        <v>0</v>
      </c>
      <c r="D29" s="47">
        <v>1</v>
      </c>
      <c r="E29" s="98">
        <v>0</v>
      </c>
      <c r="F29" s="98">
        <v>0</v>
      </c>
      <c r="G29" s="98">
        <v>0</v>
      </c>
      <c r="H29" s="98">
        <v>0</v>
      </c>
      <c r="I29" s="98">
        <v>0</v>
      </c>
      <c r="J29" s="98">
        <v>0</v>
      </c>
      <c r="K29" s="98">
        <v>0</v>
      </c>
      <c r="L29" s="98">
        <v>0</v>
      </c>
      <c r="M29" s="98">
        <v>0</v>
      </c>
      <c r="N29" s="101">
        <f>SUM(B29:M29)</f>
        <v>1</v>
      </c>
    </row>
    <row r="30" spans="1:14" ht="13.5" thickBot="1" x14ac:dyDescent="0.25">
      <c r="A30" s="239" t="s">
        <v>71</v>
      </c>
      <c r="B30" s="47">
        <v>0</v>
      </c>
      <c r="C30" s="47">
        <v>0</v>
      </c>
      <c r="D30" s="47">
        <v>0</v>
      </c>
      <c r="E30" s="53">
        <v>0</v>
      </c>
      <c r="F30" s="53">
        <v>0</v>
      </c>
      <c r="G30" s="53">
        <v>0</v>
      </c>
      <c r="H30" s="53">
        <v>0</v>
      </c>
      <c r="I30" s="53">
        <v>1</v>
      </c>
      <c r="J30" s="53">
        <v>0</v>
      </c>
      <c r="K30" s="53">
        <v>0</v>
      </c>
      <c r="L30" s="53">
        <v>0</v>
      </c>
      <c r="M30" s="53">
        <v>0</v>
      </c>
      <c r="N30" s="280">
        <f>SUM(B30:M30)</f>
        <v>1</v>
      </c>
    </row>
    <row r="31" spans="1:14" ht="13.5" thickBot="1" x14ac:dyDescent="0.25">
      <c r="A31" s="106" t="s">
        <v>30</v>
      </c>
      <c r="B31" s="47">
        <v>0</v>
      </c>
      <c r="C31" s="47">
        <v>0</v>
      </c>
      <c r="D31" s="47">
        <v>3</v>
      </c>
      <c r="E31" s="53">
        <v>0</v>
      </c>
      <c r="F31" s="53">
        <v>0</v>
      </c>
      <c r="G31" s="53">
        <v>0</v>
      </c>
      <c r="H31" s="53">
        <v>0</v>
      </c>
      <c r="I31" s="53">
        <v>0</v>
      </c>
      <c r="J31" s="53">
        <v>0</v>
      </c>
      <c r="K31" s="53">
        <v>0</v>
      </c>
      <c r="L31" s="53">
        <v>0</v>
      </c>
      <c r="M31" s="53">
        <v>3</v>
      </c>
      <c r="N31" s="282">
        <f>SUM(B31:M31)</f>
        <v>6</v>
      </c>
    </row>
    <row r="32" spans="1:14" ht="13.5" thickBot="1" x14ac:dyDescent="0.25">
      <c r="A32" s="106" t="s">
        <v>22</v>
      </c>
      <c r="B32" s="47">
        <v>0</v>
      </c>
      <c r="C32" s="47">
        <v>0</v>
      </c>
      <c r="D32" s="47">
        <v>5</v>
      </c>
      <c r="E32" s="54">
        <v>0</v>
      </c>
      <c r="F32" s="54">
        <v>0</v>
      </c>
      <c r="G32" s="54">
        <v>0</v>
      </c>
      <c r="H32" s="54">
        <v>0</v>
      </c>
      <c r="I32" s="54">
        <v>0</v>
      </c>
      <c r="J32" s="54">
        <v>0</v>
      </c>
      <c r="K32" s="54">
        <v>0</v>
      </c>
      <c r="L32" s="54">
        <v>0</v>
      </c>
      <c r="M32" s="54">
        <v>2</v>
      </c>
      <c r="N32" s="282">
        <f>SUM(B32:M32)</f>
        <v>7</v>
      </c>
    </row>
    <row r="33" spans="1:23" ht="13.5" thickBot="1" x14ac:dyDescent="0.25">
      <c r="A33" s="19" t="s">
        <v>43</v>
      </c>
      <c r="B33" s="47">
        <v>0</v>
      </c>
      <c r="C33" s="47">
        <v>0</v>
      </c>
      <c r="D33" s="47">
        <v>0</v>
      </c>
      <c r="E33" s="19">
        <v>0</v>
      </c>
      <c r="F33" s="19">
        <v>0</v>
      </c>
      <c r="G33" s="19">
        <v>0</v>
      </c>
      <c r="H33" s="19">
        <v>0</v>
      </c>
      <c r="I33" s="19">
        <v>0</v>
      </c>
      <c r="J33" s="19">
        <v>0</v>
      </c>
      <c r="K33" s="19">
        <v>0</v>
      </c>
      <c r="L33" s="19">
        <v>0</v>
      </c>
      <c r="M33" s="19">
        <v>0</v>
      </c>
      <c r="N33" s="280">
        <f>SUM(B33:M33)</f>
        <v>0</v>
      </c>
    </row>
    <row r="34" spans="1:23" ht="24.75" customHeight="1" x14ac:dyDescent="0.2">
      <c r="A34" s="110" t="s">
        <v>58</v>
      </c>
      <c r="B34" s="111"/>
      <c r="C34" s="111"/>
      <c r="D34" s="111"/>
      <c r="E34" s="111"/>
      <c r="F34" s="111"/>
      <c r="G34" s="111"/>
      <c r="H34" s="111"/>
      <c r="I34" s="111"/>
      <c r="J34" s="111"/>
      <c r="K34" s="111"/>
      <c r="L34" s="111"/>
      <c r="M34" s="111"/>
      <c r="N34" s="112"/>
    </row>
    <row r="35" spans="1:23" ht="47.25" customHeight="1" x14ac:dyDescent="0.2">
      <c r="A35" s="356" t="s">
        <v>55</v>
      </c>
      <c r="B35" s="357"/>
      <c r="C35" s="357"/>
      <c r="D35" s="357"/>
      <c r="E35" s="357"/>
      <c r="F35" s="357"/>
      <c r="G35" s="357"/>
      <c r="H35" s="357"/>
      <c r="I35" s="357"/>
      <c r="J35" s="357"/>
      <c r="K35" s="357"/>
      <c r="L35" s="357"/>
      <c r="M35" s="357"/>
      <c r="N35" s="357"/>
    </row>
    <row r="36" spans="1:23" x14ac:dyDescent="0.2">
      <c r="A36" s="113"/>
    </row>
    <row r="37" spans="1:23" s="79" customFormat="1" x14ac:dyDescent="0.2">
      <c r="A37" s="258"/>
      <c r="B37" s="259"/>
      <c r="C37" s="260"/>
      <c r="D37" s="260"/>
      <c r="E37" s="260"/>
      <c r="F37" s="260"/>
      <c r="G37" s="260"/>
      <c r="H37" s="260"/>
      <c r="I37" s="260"/>
      <c r="J37" s="260"/>
      <c r="K37" s="260"/>
      <c r="L37" s="260"/>
      <c r="M37" s="260"/>
      <c r="N37" s="260"/>
      <c r="O37" s="115"/>
      <c r="P37" s="115"/>
      <c r="Q37" s="115"/>
      <c r="R37" s="115"/>
      <c r="S37" s="115"/>
      <c r="T37" s="115"/>
      <c r="U37" s="115"/>
    </row>
    <row r="38" spans="1:23" s="79" customFormat="1" x14ac:dyDescent="0.2">
      <c r="A38" s="261"/>
      <c r="B38" s="262"/>
      <c r="C38" s="262"/>
      <c r="D38" s="262"/>
      <c r="E38" s="262"/>
      <c r="F38" s="262"/>
      <c r="G38" s="262"/>
      <c r="H38" s="262"/>
      <c r="I38" s="262"/>
      <c r="J38" s="262"/>
      <c r="K38" s="262"/>
      <c r="L38" s="262"/>
      <c r="M38" s="262"/>
      <c r="N38" s="263"/>
      <c r="O38" s="115"/>
      <c r="P38" s="115"/>
      <c r="Q38" s="115"/>
      <c r="R38" s="115"/>
      <c r="S38" s="115"/>
      <c r="T38" s="115"/>
      <c r="U38" s="115"/>
    </row>
    <row r="39" spans="1:23" s="79" customFormat="1" x14ac:dyDescent="0.2">
      <c r="A39" s="264"/>
      <c r="B39" s="265"/>
      <c r="C39" s="265"/>
      <c r="D39" s="265"/>
      <c r="E39" s="265"/>
      <c r="F39" s="265"/>
      <c r="G39" s="265"/>
      <c r="H39" s="265"/>
      <c r="I39" s="265"/>
      <c r="J39" s="265"/>
      <c r="K39" s="265"/>
      <c r="L39" s="265"/>
      <c r="M39" s="265"/>
      <c r="N39" s="265"/>
      <c r="O39" s="115"/>
      <c r="P39" s="115"/>
      <c r="Q39" s="115"/>
      <c r="R39" s="115"/>
      <c r="S39" s="115"/>
      <c r="T39" s="115"/>
      <c r="U39" s="115"/>
    </row>
    <row r="40" spans="1:23" s="79" customFormat="1" x14ac:dyDescent="0.2">
      <c r="A40" s="266"/>
      <c r="B40" s="266"/>
      <c r="C40" s="266"/>
      <c r="D40" s="266"/>
      <c r="E40" s="266"/>
      <c r="F40" s="266"/>
      <c r="G40" s="266"/>
      <c r="H40" s="266"/>
      <c r="I40" s="266"/>
      <c r="J40" s="266"/>
      <c r="K40" s="266"/>
      <c r="L40" s="266"/>
      <c r="M40" s="266"/>
      <c r="N40" s="266"/>
      <c r="O40" s="115"/>
      <c r="P40" s="115"/>
      <c r="Q40" s="115"/>
      <c r="R40" s="115"/>
      <c r="S40" s="115"/>
      <c r="T40" s="115"/>
      <c r="U40" s="115"/>
    </row>
    <row r="41" spans="1:23" s="79" customFormat="1" x14ac:dyDescent="0.2">
      <c r="A41" s="267" t="s">
        <v>60</v>
      </c>
      <c r="B41" s="262">
        <f t="shared" ref="B41:M41" si="2">B9</f>
        <v>0</v>
      </c>
      <c r="C41" s="262">
        <f t="shared" si="2"/>
        <v>0</v>
      </c>
      <c r="D41" s="262">
        <f t="shared" si="2"/>
        <v>1</v>
      </c>
      <c r="E41" s="262">
        <f t="shared" si="2"/>
        <v>0</v>
      </c>
      <c r="F41" s="262">
        <f t="shared" si="2"/>
        <v>0</v>
      </c>
      <c r="G41" s="262">
        <f t="shared" si="2"/>
        <v>0</v>
      </c>
      <c r="H41" s="262">
        <f t="shared" si="2"/>
        <v>0</v>
      </c>
      <c r="I41" s="262">
        <f t="shared" si="2"/>
        <v>0</v>
      </c>
      <c r="J41" s="262">
        <f t="shared" si="2"/>
        <v>0</v>
      </c>
      <c r="K41" s="262">
        <f t="shared" si="2"/>
        <v>0</v>
      </c>
      <c r="L41" s="262">
        <f t="shared" si="2"/>
        <v>0</v>
      </c>
      <c r="M41" s="262">
        <f t="shared" si="2"/>
        <v>0</v>
      </c>
      <c r="N41" s="264"/>
      <c r="O41" s="115"/>
      <c r="P41" s="115"/>
      <c r="Q41" s="115"/>
      <c r="R41" s="115"/>
      <c r="S41" s="115"/>
      <c r="T41" s="115"/>
      <c r="U41" s="115"/>
    </row>
    <row r="42" spans="1:23" s="79" customFormat="1" x14ac:dyDescent="0.2">
      <c r="A42" s="267" t="s">
        <v>45</v>
      </c>
      <c r="B42" s="262">
        <f t="shared" ref="B42:M42" si="3">B10</f>
        <v>0</v>
      </c>
      <c r="C42" s="262">
        <f t="shared" si="3"/>
        <v>0</v>
      </c>
      <c r="D42" s="262">
        <f t="shared" si="3"/>
        <v>0</v>
      </c>
      <c r="E42" s="262">
        <f t="shared" si="3"/>
        <v>0</v>
      </c>
      <c r="F42" s="262">
        <f t="shared" si="3"/>
        <v>0</v>
      </c>
      <c r="G42" s="262">
        <f t="shared" si="3"/>
        <v>0</v>
      </c>
      <c r="H42" s="262">
        <f t="shared" si="3"/>
        <v>0</v>
      </c>
      <c r="I42" s="262">
        <f t="shared" si="3"/>
        <v>0</v>
      </c>
      <c r="J42" s="262">
        <f t="shared" si="3"/>
        <v>0</v>
      </c>
      <c r="K42" s="262">
        <f t="shared" si="3"/>
        <v>0</v>
      </c>
      <c r="L42" s="262">
        <f t="shared" si="3"/>
        <v>0</v>
      </c>
      <c r="M42" s="262">
        <f t="shared" si="3"/>
        <v>0</v>
      </c>
      <c r="N42" s="268"/>
      <c r="O42" s="115"/>
      <c r="P42" s="115"/>
      <c r="Q42" s="115"/>
      <c r="R42" s="115"/>
      <c r="S42" s="115"/>
      <c r="T42" s="115"/>
      <c r="U42" s="115"/>
    </row>
    <row r="43" spans="1:23" s="79" customFormat="1" x14ac:dyDescent="0.2">
      <c r="A43" s="267" t="s">
        <v>35</v>
      </c>
      <c r="B43" s="267">
        <f t="shared" ref="B43:M43" si="4">B11</f>
        <v>0</v>
      </c>
      <c r="C43" s="267">
        <f t="shared" si="4"/>
        <v>0</v>
      </c>
      <c r="D43" s="267">
        <f t="shared" si="4"/>
        <v>0</v>
      </c>
      <c r="E43" s="267">
        <f t="shared" si="4"/>
        <v>0</v>
      </c>
      <c r="F43" s="267">
        <f t="shared" si="4"/>
        <v>0</v>
      </c>
      <c r="G43" s="267">
        <f t="shared" si="4"/>
        <v>0</v>
      </c>
      <c r="H43" s="267">
        <f t="shared" si="4"/>
        <v>0</v>
      </c>
      <c r="I43" s="267">
        <f t="shared" si="4"/>
        <v>0</v>
      </c>
      <c r="J43" s="267">
        <f t="shared" si="4"/>
        <v>0</v>
      </c>
      <c r="K43" s="267">
        <f t="shared" si="4"/>
        <v>0</v>
      </c>
      <c r="L43" s="267">
        <f t="shared" si="4"/>
        <v>0</v>
      </c>
      <c r="M43" s="267">
        <f t="shared" si="4"/>
        <v>0</v>
      </c>
      <c r="N43" s="268"/>
      <c r="O43" s="115"/>
      <c r="P43" s="115"/>
      <c r="Q43" s="115"/>
      <c r="R43" s="115"/>
      <c r="S43" s="115"/>
      <c r="T43" s="115"/>
      <c r="U43" s="115"/>
    </row>
    <row r="44" spans="1:23" s="79" customFormat="1" x14ac:dyDescent="0.2">
      <c r="A44" s="267" t="s">
        <v>23</v>
      </c>
      <c r="B44" s="262">
        <f t="shared" ref="B44:M44" si="5">B12</f>
        <v>0</v>
      </c>
      <c r="C44" s="262">
        <f t="shared" si="5"/>
        <v>0</v>
      </c>
      <c r="D44" s="262">
        <f t="shared" si="5"/>
        <v>0</v>
      </c>
      <c r="E44" s="262">
        <f t="shared" si="5"/>
        <v>0</v>
      </c>
      <c r="F44" s="262">
        <f t="shared" si="5"/>
        <v>0</v>
      </c>
      <c r="G44" s="262">
        <f t="shared" si="5"/>
        <v>0</v>
      </c>
      <c r="H44" s="262">
        <f t="shared" si="5"/>
        <v>0</v>
      </c>
      <c r="I44" s="262">
        <f t="shared" si="5"/>
        <v>0</v>
      </c>
      <c r="J44" s="262">
        <f t="shared" si="5"/>
        <v>0</v>
      </c>
      <c r="K44" s="262">
        <f t="shared" si="5"/>
        <v>0</v>
      </c>
      <c r="L44" s="262">
        <f t="shared" si="5"/>
        <v>0</v>
      </c>
      <c r="M44" s="262">
        <f t="shared" si="5"/>
        <v>0</v>
      </c>
      <c r="N44" s="268"/>
      <c r="O44" s="115"/>
      <c r="P44" s="115"/>
      <c r="Q44" s="115"/>
      <c r="R44" s="115"/>
      <c r="S44" s="115"/>
      <c r="T44" s="115"/>
      <c r="U44" s="115"/>
    </row>
    <row r="45" spans="1:23" s="79" customFormat="1" x14ac:dyDescent="0.2">
      <c r="A45" s="267" t="s">
        <v>70</v>
      </c>
      <c r="B45" s="262">
        <f t="shared" ref="B45:M45" si="6">B13</f>
        <v>0</v>
      </c>
      <c r="C45" s="262">
        <f t="shared" si="6"/>
        <v>0</v>
      </c>
      <c r="D45" s="262">
        <f t="shared" si="6"/>
        <v>0</v>
      </c>
      <c r="E45" s="262">
        <f t="shared" si="6"/>
        <v>0</v>
      </c>
      <c r="F45" s="262">
        <f t="shared" si="6"/>
        <v>0</v>
      </c>
      <c r="G45" s="262">
        <f t="shared" si="6"/>
        <v>0</v>
      </c>
      <c r="H45" s="262">
        <f t="shared" si="6"/>
        <v>0</v>
      </c>
      <c r="I45" s="262">
        <f t="shared" si="6"/>
        <v>0</v>
      </c>
      <c r="J45" s="262">
        <f t="shared" si="6"/>
        <v>0</v>
      </c>
      <c r="K45" s="262">
        <f t="shared" si="6"/>
        <v>0</v>
      </c>
      <c r="L45" s="262">
        <f t="shared" si="6"/>
        <v>0</v>
      </c>
      <c r="M45" s="262">
        <f t="shared" si="6"/>
        <v>0</v>
      </c>
      <c r="N45" s="268"/>
      <c r="O45" s="115"/>
      <c r="P45" s="115"/>
      <c r="Q45" s="115"/>
      <c r="R45" s="115"/>
      <c r="S45" s="115"/>
      <c r="T45" s="115"/>
      <c r="U45" s="115"/>
    </row>
    <row r="46" spans="1:23" s="79" customFormat="1" x14ac:dyDescent="0.2">
      <c r="A46" s="267" t="s">
        <v>13</v>
      </c>
      <c r="B46" s="262">
        <f t="shared" ref="B46:M46" si="7">B14</f>
        <v>0</v>
      </c>
      <c r="C46" s="262">
        <f t="shared" si="7"/>
        <v>0</v>
      </c>
      <c r="D46" s="262">
        <f t="shared" si="7"/>
        <v>0</v>
      </c>
      <c r="E46" s="262">
        <f t="shared" si="7"/>
        <v>0</v>
      </c>
      <c r="F46" s="262">
        <f t="shared" si="7"/>
        <v>0</v>
      </c>
      <c r="G46" s="262">
        <f t="shared" si="7"/>
        <v>0</v>
      </c>
      <c r="H46" s="262">
        <f t="shared" si="7"/>
        <v>0</v>
      </c>
      <c r="I46" s="262">
        <f t="shared" si="7"/>
        <v>0</v>
      </c>
      <c r="J46" s="262">
        <f t="shared" si="7"/>
        <v>0</v>
      </c>
      <c r="K46" s="262">
        <f t="shared" si="7"/>
        <v>0</v>
      </c>
      <c r="L46" s="262">
        <f t="shared" si="7"/>
        <v>0</v>
      </c>
      <c r="M46" s="262">
        <f t="shared" si="7"/>
        <v>0</v>
      </c>
      <c r="N46" s="268"/>
      <c r="O46" s="115"/>
      <c r="P46" s="115"/>
      <c r="Q46" s="115"/>
      <c r="R46" s="115"/>
      <c r="S46" s="115"/>
      <c r="T46" s="115"/>
      <c r="U46" s="115"/>
    </row>
    <row r="47" spans="1:23" s="79" customFormat="1" x14ac:dyDescent="0.2">
      <c r="A47" s="269" t="s">
        <v>36</v>
      </c>
      <c r="B47" s="270"/>
      <c r="C47" s="270"/>
      <c r="D47" s="270"/>
      <c r="E47" s="270"/>
      <c r="F47" s="270"/>
      <c r="G47" s="270"/>
      <c r="H47" s="270"/>
      <c r="I47" s="270"/>
      <c r="J47" s="270"/>
      <c r="K47" s="270"/>
      <c r="L47" s="270"/>
      <c r="M47" s="270"/>
      <c r="N47" s="268"/>
      <c r="O47" s="115"/>
      <c r="P47" s="115"/>
      <c r="Q47" s="115"/>
      <c r="R47" s="115"/>
      <c r="S47" s="115"/>
      <c r="T47" s="115"/>
      <c r="U47" s="115"/>
    </row>
    <row r="48" spans="1:23" s="79" customFormat="1" ht="12" customHeight="1" x14ac:dyDescent="0.2">
      <c r="A48" s="269" t="s">
        <v>37</v>
      </c>
      <c r="B48" s="262">
        <f t="shared" ref="B48:M51" si="8">B15</f>
        <v>0</v>
      </c>
      <c r="C48" s="262">
        <f t="shared" si="8"/>
        <v>0</v>
      </c>
      <c r="D48" s="262">
        <f t="shared" si="8"/>
        <v>0</v>
      </c>
      <c r="E48" s="262">
        <f t="shared" si="8"/>
        <v>0</v>
      </c>
      <c r="F48" s="262">
        <f t="shared" si="8"/>
        <v>0</v>
      </c>
      <c r="G48" s="262">
        <f t="shared" si="8"/>
        <v>0</v>
      </c>
      <c r="H48" s="262">
        <f t="shared" si="8"/>
        <v>0</v>
      </c>
      <c r="I48" s="262">
        <f t="shared" si="8"/>
        <v>0</v>
      </c>
      <c r="J48" s="262">
        <f t="shared" ref="J48:K51" si="9">J15</f>
        <v>0</v>
      </c>
      <c r="K48" s="262">
        <f t="shared" si="9"/>
        <v>0</v>
      </c>
      <c r="L48" s="262">
        <f t="shared" si="8"/>
        <v>0</v>
      </c>
      <c r="M48" s="262">
        <f t="shared" si="8"/>
        <v>0</v>
      </c>
      <c r="N48" s="268"/>
      <c r="O48" s="115"/>
      <c r="P48" s="115"/>
      <c r="R48" s="115"/>
      <c r="S48" s="115"/>
      <c r="T48" s="115"/>
      <c r="U48" s="115"/>
      <c r="W48" s="117"/>
    </row>
    <row r="49" spans="1:21" s="79" customFormat="1" x14ac:dyDescent="0.2">
      <c r="A49" s="267" t="s">
        <v>25</v>
      </c>
      <c r="B49" s="262">
        <f t="shared" si="8"/>
        <v>0</v>
      </c>
      <c r="C49" s="262">
        <f t="shared" si="8"/>
        <v>0</v>
      </c>
      <c r="D49" s="262">
        <f t="shared" si="8"/>
        <v>0</v>
      </c>
      <c r="E49" s="262">
        <f t="shared" si="8"/>
        <v>0</v>
      </c>
      <c r="F49" s="262">
        <f t="shared" si="8"/>
        <v>0</v>
      </c>
      <c r="G49" s="262">
        <f t="shared" si="8"/>
        <v>0</v>
      </c>
      <c r="H49" s="262">
        <f t="shared" si="8"/>
        <v>0</v>
      </c>
      <c r="I49" s="262">
        <f t="shared" si="8"/>
        <v>0</v>
      </c>
      <c r="J49" s="262">
        <f t="shared" si="9"/>
        <v>0</v>
      </c>
      <c r="K49" s="262">
        <f t="shared" si="9"/>
        <v>0</v>
      </c>
      <c r="L49" s="262">
        <f t="shared" si="8"/>
        <v>0</v>
      </c>
      <c r="M49" s="262">
        <f t="shared" si="8"/>
        <v>0</v>
      </c>
      <c r="N49" s="268"/>
      <c r="O49" s="115"/>
      <c r="P49" s="115"/>
      <c r="R49" s="115"/>
      <c r="S49" s="115"/>
      <c r="T49" s="115"/>
      <c r="U49" s="115"/>
    </row>
    <row r="50" spans="1:21" s="79" customFormat="1" x14ac:dyDescent="0.2">
      <c r="A50" s="267" t="s">
        <v>26</v>
      </c>
      <c r="B50" s="262">
        <f t="shared" si="8"/>
        <v>0</v>
      </c>
      <c r="C50" s="262">
        <f t="shared" si="8"/>
        <v>0</v>
      </c>
      <c r="D50" s="262">
        <f t="shared" si="8"/>
        <v>0</v>
      </c>
      <c r="E50" s="262">
        <f t="shared" si="8"/>
        <v>0</v>
      </c>
      <c r="F50" s="262">
        <f t="shared" si="8"/>
        <v>0</v>
      </c>
      <c r="G50" s="262">
        <f t="shared" si="8"/>
        <v>0</v>
      </c>
      <c r="H50" s="262">
        <f t="shared" si="8"/>
        <v>0</v>
      </c>
      <c r="I50" s="262">
        <f t="shared" si="8"/>
        <v>0</v>
      </c>
      <c r="J50" s="262">
        <f t="shared" si="9"/>
        <v>0</v>
      </c>
      <c r="K50" s="262">
        <f t="shared" si="9"/>
        <v>0</v>
      </c>
      <c r="L50" s="262">
        <f t="shared" si="8"/>
        <v>0</v>
      </c>
      <c r="M50" s="262">
        <f t="shared" si="8"/>
        <v>0</v>
      </c>
      <c r="N50" s="268"/>
      <c r="O50" s="115"/>
      <c r="P50" s="115"/>
      <c r="R50" s="115"/>
      <c r="S50" s="115"/>
      <c r="T50" s="115"/>
      <c r="U50" s="115"/>
    </row>
    <row r="51" spans="1:21" s="79" customFormat="1" x14ac:dyDescent="0.2">
      <c r="A51" s="267" t="s">
        <v>34</v>
      </c>
      <c r="B51" s="262">
        <f t="shared" si="8"/>
        <v>0</v>
      </c>
      <c r="C51" s="262">
        <f t="shared" si="8"/>
        <v>0</v>
      </c>
      <c r="D51" s="262">
        <f t="shared" si="8"/>
        <v>0</v>
      </c>
      <c r="E51" s="262">
        <f t="shared" si="8"/>
        <v>0</v>
      </c>
      <c r="F51" s="262">
        <f t="shared" si="8"/>
        <v>0</v>
      </c>
      <c r="G51" s="262">
        <f t="shared" si="8"/>
        <v>0</v>
      </c>
      <c r="H51" s="262">
        <f t="shared" si="8"/>
        <v>0</v>
      </c>
      <c r="I51" s="262">
        <f t="shared" si="8"/>
        <v>0</v>
      </c>
      <c r="J51" s="262">
        <f t="shared" si="9"/>
        <v>0</v>
      </c>
      <c r="K51" s="262">
        <f t="shared" si="9"/>
        <v>0</v>
      </c>
      <c r="L51" s="262">
        <f t="shared" si="8"/>
        <v>0</v>
      </c>
      <c r="M51" s="262">
        <f t="shared" si="8"/>
        <v>0</v>
      </c>
      <c r="N51" s="268"/>
      <c r="O51" s="115"/>
      <c r="P51" s="115"/>
      <c r="Q51" s="78"/>
      <c r="R51" s="115"/>
      <c r="S51" s="115"/>
      <c r="T51" s="115"/>
      <c r="U51" s="115"/>
    </row>
    <row r="52" spans="1:21" s="79" customFormat="1" x14ac:dyDescent="0.2">
      <c r="A52" s="267" t="s">
        <v>38</v>
      </c>
      <c r="B52" s="262">
        <f t="shared" ref="B52:M59" si="10">B20</f>
        <v>0</v>
      </c>
      <c r="C52" s="262">
        <f t="shared" si="10"/>
        <v>0</v>
      </c>
      <c r="D52" s="262">
        <f t="shared" si="10"/>
        <v>0</v>
      </c>
      <c r="E52" s="262">
        <f>E20</f>
        <v>0</v>
      </c>
      <c r="F52" s="262">
        <f>F20</f>
        <v>1</v>
      </c>
      <c r="G52" s="262">
        <f t="shared" si="10"/>
        <v>0</v>
      </c>
      <c r="H52" s="262">
        <f t="shared" si="10"/>
        <v>0</v>
      </c>
      <c r="I52" s="262">
        <f t="shared" si="10"/>
        <v>0</v>
      </c>
      <c r="J52" s="262">
        <f t="shared" ref="J52:K59" si="11">J20</f>
        <v>0</v>
      </c>
      <c r="K52" s="262">
        <f t="shared" si="11"/>
        <v>0</v>
      </c>
      <c r="L52" s="262">
        <f t="shared" si="10"/>
        <v>0</v>
      </c>
      <c r="M52" s="262">
        <f t="shared" si="10"/>
        <v>2</v>
      </c>
      <c r="N52" s="268"/>
      <c r="O52" s="115"/>
      <c r="P52" s="115"/>
      <c r="Q52" s="78"/>
      <c r="R52" s="115"/>
      <c r="S52" s="115"/>
      <c r="T52" s="115"/>
      <c r="U52" s="115"/>
    </row>
    <row r="53" spans="1:21" s="79" customFormat="1" x14ac:dyDescent="0.2">
      <c r="A53" s="267" t="s">
        <v>27</v>
      </c>
      <c r="B53" s="262">
        <f t="shared" si="10"/>
        <v>0</v>
      </c>
      <c r="C53" s="262">
        <f t="shared" si="10"/>
        <v>0</v>
      </c>
      <c r="D53" s="262">
        <f t="shared" si="10"/>
        <v>0</v>
      </c>
      <c r="E53" s="262">
        <f t="shared" si="10"/>
        <v>0</v>
      </c>
      <c r="F53" s="262">
        <f t="shared" si="10"/>
        <v>0</v>
      </c>
      <c r="G53" s="262">
        <f t="shared" si="10"/>
        <v>0</v>
      </c>
      <c r="H53" s="262">
        <f t="shared" si="10"/>
        <v>0</v>
      </c>
      <c r="I53" s="262">
        <f t="shared" si="10"/>
        <v>0</v>
      </c>
      <c r="J53" s="262">
        <f t="shared" si="11"/>
        <v>0</v>
      </c>
      <c r="K53" s="262">
        <f t="shared" si="11"/>
        <v>0</v>
      </c>
      <c r="L53" s="262">
        <f t="shared" si="10"/>
        <v>0</v>
      </c>
      <c r="M53" s="262">
        <f t="shared" si="10"/>
        <v>0</v>
      </c>
      <c r="N53" s="268"/>
      <c r="O53" s="115"/>
      <c r="P53" s="115"/>
      <c r="Q53" s="78"/>
      <c r="R53" s="115"/>
      <c r="S53" s="115"/>
      <c r="T53" s="115"/>
      <c r="U53" s="115"/>
    </row>
    <row r="54" spans="1:21" s="79" customFormat="1" x14ac:dyDescent="0.2">
      <c r="A54" s="267" t="s">
        <v>20</v>
      </c>
      <c r="B54" s="262">
        <f t="shared" si="10"/>
        <v>0</v>
      </c>
      <c r="C54" s="262">
        <f t="shared" si="10"/>
        <v>0</v>
      </c>
      <c r="D54" s="262">
        <f t="shared" si="10"/>
        <v>0</v>
      </c>
      <c r="E54" s="262">
        <f t="shared" si="10"/>
        <v>0</v>
      </c>
      <c r="F54" s="262">
        <f t="shared" si="10"/>
        <v>0</v>
      </c>
      <c r="G54" s="262">
        <f t="shared" si="10"/>
        <v>0</v>
      </c>
      <c r="H54" s="262">
        <f t="shared" si="10"/>
        <v>1</v>
      </c>
      <c r="I54" s="262">
        <f t="shared" si="10"/>
        <v>0</v>
      </c>
      <c r="J54" s="262">
        <f t="shared" si="11"/>
        <v>0</v>
      </c>
      <c r="K54" s="262">
        <f t="shared" si="11"/>
        <v>0</v>
      </c>
      <c r="L54" s="262">
        <f t="shared" si="10"/>
        <v>0</v>
      </c>
      <c r="M54" s="262">
        <f t="shared" si="10"/>
        <v>1</v>
      </c>
      <c r="N54" s="268"/>
      <c r="O54" s="115"/>
      <c r="P54" s="115"/>
      <c r="Q54" s="78"/>
      <c r="R54" s="115"/>
      <c r="S54" s="115"/>
      <c r="T54" s="115"/>
      <c r="U54" s="115"/>
    </row>
    <row r="55" spans="1:21" s="79" customFormat="1" x14ac:dyDescent="0.2">
      <c r="A55" s="267" t="s">
        <v>39</v>
      </c>
      <c r="B55" s="262">
        <f t="shared" si="10"/>
        <v>0</v>
      </c>
      <c r="C55" s="262">
        <f t="shared" si="10"/>
        <v>0</v>
      </c>
      <c r="D55" s="262">
        <f t="shared" si="10"/>
        <v>0</v>
      </c>
      <c r="E55" s="262">
        <f t="shared" si="10"/>
        <v>0</v>
      </c>
      <c r="F55" s="262">
        <f t="shared" si="10"/>
        <v>0</v>
      </c>
      <c r="G55" s="262">
        <f t="shared" si="10"/>
        <v>0</v>
      </c>
      <c r="H55" s="262">
        <f t="shared" si="10"/>
        <v>0</v>
      </c>
      <c r="I55" s="262">
        <f t="shared" si="10"/>
        <v>0</v>
      </c>
      <c r="J55" s="262">
        <f t="shared" si="11"/>
        <v>0</v>
      </c>
      <c r="K55" s="262">
        <f t="shared" si="11"/>
        <v>0</v>
      </c>
      <c r="L55" s="262">
        <f t="shared" si="10"/>
        <v>0</v>
      </c>
      <c r="M55" s="262">
        <f t="shared" si="10"/>
        <v>0</v>
      </c>
      <c r="N55" s="268"/>
      <c r="O55" s="115"/>
      <c r="P55" s="115"/>
      <c r="Q55" s="78"/>
      <c r="R55" s="115"/>
      <c r="S55" s="115"/>
      <c r="T55" s="115"/>
      <c r="U55" s="115"/>
    </row>
    <row r="56" spans="1:21" s="79" customFormat="1" x14ac:dyDescent="0.2">
      <c r="A56" s="267" t="s">
        <v>28</v>
      </c>
      <c r="B56" s="262">
        <f t="shared" si="10"/>
        <v>0</v>
      </c>
      <c r="C56" s="262">
        <f t="shared" si="10"/>
        <v>0</v>
      </c>
      <c r="D56" s="262">
        <f t="shared" si="10"/>
        <v>2</v>
      </c>
      <c r="E56" s="262">
        <f t="shared" si="10"/>
        <v>0</v>
      </c>
      <c r="F56" s="262">
        <f t="shared" si="10"/>
        <v>0</v>
      </c>
      <c r="G56" s="262">
        <f t="shared" si="10"/>
        <v>0</v>
      </c>
      <c r="H56" s="262">
        <f t="shared" si="10"/>
        <v>0</v>
      </c>
      <c r="I56" s="262">
        <f t="shared" si="10"/>
        <v>0</v>
      </c>
      <c r="J56" s="262">
        <f t="shared" si="11"/>
        <v>0</v>
      </c>
      <c r="K56" s="262">
        <f t="shared" si="11"/>
        <v>0</v>
      </c>
      <c r="L56" s="262">
        <f t="shared" si="10"/>
        <v>0</v>
      </c>
      <c r="M56" s="262">
        <f t="shared" si="10"/>
        <v>2</v>
      </c>
      <c r="N56" s="268"/>
      <c r="O56" s="115"/>
      <c r="P56" s="115"/>
      <c r="Q56" s="78"/>
      <c r="R56" s="115"/>
      <c r="S56" s="115"/>
      <c r="T56" s="115"/>
      <c r="U56" s="115"/>
    </row>
    <row r="57" spans="1:21" s="79" customFormat="1" x14ac:dyDescent="0.2">
      <c r="A57" s="267" t="s">
        <v>41</v>
      </c>
      <c r="B57" s="267">
        <f t="shared" si="10"/>
        <v>0</v>
      </c>
      <c r="C57" s="267">
        <f t="shared" si="10"/>
        <v>0</v>
      </c>
      <c r="D57" s="267">
        <f t="shared" si="10"/>
        <v>0</v>
      </c>
      <c r="E57" s="267">
        <f t="shared" si="10"/>
        <v>0</v>
      </c>
      <c r="F57" s="267">
        <f t="shared" si="10"/>
        <v>0</v>
      </c>
      <c r="G57" s="267">
        <f t="shared" si="10"/>
        <v>0</v>
      </c>
      <c r="H57" s="267">
        <f t="shared" si="10"/>
        <v>0</v>
      </c>
      <c r="I57" s="267">
        <f t="shared" si="10"/>
        <v>0</v>
      </c>
      <c r="J57" s="267">
        <f t="shared" si="11"/>
        <v>0</v>
      </c>
      <c r="K57" s="267">
        <f t="shared" si="11"/>
        <v>0</v>
      </c>
      <c r="L57" s="267">
        <f t="shared" si="10"/>
        <v>0</v>
      </c>
      <c r="M57" s="267">
        <f t="shared" si="10"/>
        <v>1</v>
      </c>
      <c r="N57" s="268"/>
      <c r="O57" s="115"/>
      <c r="P57" s="115"/>
      <c r="R57" s="115"/>
      <c r="S57" s="115"/>
      <c r="T57" s="115"/>
      <c r="U57" s="115"/>
    </row>
    <row r="58" spans="1:21" s="79" customFormat="1" x14ac:dyDescent="0.2">
      <c r="A58" s="267" t="s">
        <v>21</v>
      </c>
      <c r="B58" s="262">
        <f t="shared" si="10"/>
        <v>0</v>
      </c>
      <c r="C58" s="262">
        <f t="shared" si="10"/>
        <v>0</v>
      </c>
      <c r="D58" s="262">
        <f t="shared" si="10"/>
        <v>0</v>
      </c>
      <c r="E58" s="262">
        <f t="shared" si="10"/>
        <v>0</v>
      </c>
      <c r="F58" s="262">
        <f t="shared" si="10"/>
        <v>0</v>
      </c>
      <c r="G58" s="262">
        <f t="shared" si="10"/>
        <v>0</v>
      </c>
      <c r="H58" s="262">
        <f t="shared" si="10"/>
        <v>0</v>
      </c>
      <c r="I58" s="262">
        <f t="shared" si="10"/>
        <v>1</v>
      </c>
      <c r="J58" s="262">
        <f t="shared" si="11"/>
        <v>0</v>
      </c>
      <c r="K58" s="262">
        <f t="shared" si="11"/>
        <v>0</v>
      </c>
      <c r="L58" s="262">
        <f t="shared" si="10"/>
        <v>0</v>
      </c>
      <c r="M58" s="262">
        <f t="shared" si="10"/>
        <v>0</v>
      </c>
      <c r="N58" s="268"/>
      <c r="O58" s="115"/>
      <c r="P58" s="115"/>
      <c r="R58" s="115"/>
      <c r="S58" s="115"/>
      <c r="T58" s="115"/>
      <c r="U58" s="115"/>
    </row>
    <row r="59" spans="1:21" s="79" customFormat="1" x14ac:dyDescent="0.2">
      <c r="A59" s="267" t="s">
        <v>29</v>
      </c>
      <c r="B59" s="262">
        <f t="shared" si="10"/>
        <v>0</v>
      </c>
      <c r="C59" s="262">
        <f t="shared" si="10"/>
        <v>0</v>
      </c>
      <c r="D59" s="262">
        <f t="shared" si="10"/>
        <v>0</v>
      </c>
      <c r="E59" s="262">
        <f t="shared" si="10"/>
        <v>0</v>
      </c>
      <c r="F59" s="262">
        <f t="shared" si="10"/>
        <v>0</v>
      </c>
      <c r="G59" s="262">
        <f t="shared" si="10"/>
        <v>0</v>
      </c>
      <c r="H59" s="262">
        <f t="shared" si="10"/>
        <v>0</v>
      </c>
      <c r="I59" s="262">
        <f t="shared" si="10"/>
        <v>0</v>
      </c>
      <c r="J59" s="262">
        <f t="shared" si="11"/>
        <v>0</v>
      </c>
      <c r="K59" s="262">
        <f t="shared" si="11"/>
        <v>0</v>
      </c>
      <c r="L59" s="262">
        <f t="shared" si="10"/>
        <v>0</v>
      </c>
      <c r="M59" s="262">
        <f t="shared" si="10"/>
        <v>2</v>
      </c>
      <c r="N59" s="268"/>
      <c r="O59" s="115"/>
      <c r="P59" s="115"/>
      <c r="R59" s="115"/>
      <c r="S59" s="115"/>
      <c r="T59" s="115"/>
      <c r="U59" s="115"/>
    </row>
    <row r="60" spans="1:21" s="79" customFormat="1" x14ac:dyDescent="0.2">
      <c r="A60" s="267" t="s">
        <v>12</v>
      </c>
      <c r="B60" s="262">
        <f t="shared" ref="B60:M64" si="12">B29</f>
        <v>0</v>
      </c>
      <c r="C60" s="262">
        <f t="shared" si="12"/>
        <v>0</v>
      </c>
      <c r="D60" s="262">
        <f t="shared" si="12"/>
        <v>1</v>
      </c>
      <c r="E60" s="262">
        <f t="shared" si="12"/>
        <v>0</v>
      </c>
      <c r="F60" s="262">
        <f t="shared" si="12"/>
        <v>0</v>
      </c>
      <c r="G60" s="262">
        <f t="shared" si="12"/>
        <v>0</v>
      </c>
      <c r="H60" s="262">
        <f t="shared" si="12"/>
        <v>0</v>
      </c>
      <c r="I60" s="262">
        <f t="shared" si="12"/>
        <v>0</v>
      </c>
      <c r="J60" s="262">
        <f t="shared" ref="J60:K64" si="13">J29</f>
        <v>0</v>
      </c>
      <c r="K60" s="262">
        <f t="shared" si="13"/>
        <v>0</v>
      </c>
      <c r="L60" s="262">
        <f t="shared" si="12"/>
        <v>0</v>
      </c>
      <c r="M60" s="262">
        <f t="shared" si="12"/>
        <v>0</v>
      </c>
      <c r="N60" s="268"/>
      <c r="O60" s="115"/>
      <c r="P60" s="115"/>
      <c r="R60" s="115"/>
      <c r="S60" s="115"/>
      <c r="T60" s="115"/>
      <c r="U60" s="115"/>
    </row>
    <row r="61" spans="1:21" s="79" customFormat="1" x14ac:dyDescent="0.2">
      <c r="A61" s="267" t="s">
        <v>72</v>
      </c>
      <c r="B61" s="262">
        <f t="shared" si="12"/>
        <v>0</v>
      </c>
      <c r="C61" s="262">
        <f t="shared" si="12"/>
        <v>0</v>
      </c>
      <c r="D61" s="262">
        <f t="shared" si="12"/>
        <v>0</v>
      </c>
      <c r="E61" s="262">
        <f t="shared" si="12"/>
        <v>0</v>
      </c>
      <c r="F61" s="262">
        <f t="shared" si="12"/>
        <v>0</v>
      </c>
      <c r="G61" s="262">
        <f t="shared" si="12"/>
        <v>0</v>
      </c>
      <c r="H61" s="262">
        <f t="shared" si="12"/>
        <v>0</v>
      </c>
      <c r="I61" s="262">
        <f t="shared" si="12"/>
        <v>1</v>
      </c>
      <c r="J61" s="262">
        <f t="shared" si="13"/>
        <v>0</v>
      </c>
      <c r="K61" s="262">
        <f t="shared" si="13"/>
        <v>0</v>
      </c>
      <c r="L61" s="262">
        <f t="shared" si="12"/>
        <v>0</v>
      </c>
      <c r="M61" s="262">
        <f t="shared" si="12"/>
        <v>0</v>
      </c>
      <c r="N61" s="268"/>
      <c r="O61" s="115"/>
      <c r="P61" s="115"/>
      <c r="R61" s="115"/>
      <c r="S61" s="115"/>
      <c r="T61" s="115"/>
      <c r="U61" s="115"/>
    </row>
    <row r="62" spans="1:21" s="79" customFormat="1" x14ac:dyDescent="0.2">
      <c r="A62" s="271" t="s">
        <v>30</v>
      </c>
      <c r="B62" s="262">
        <f t="shared" si="12"/>
        <v>0</v>
      </c>
      <c r="C62" s="262">
        <f t="shared" si="12"/>
        <v>0</v>
      </c>
      <c r="D62" s="262">
        <f t="shared" si="12"/>
        <v>3</v>
      </c>
      <c r="E62" s="262">
        <f t="shared" si="12"/>
        <v>0</v>
      </c>
      <c r="F62" s="262">
        <f t="shared" si="12"/>
        <v>0</v>
      </c>
      <c r="G62" s="262">
        <f t="shared" si="12"/>
        <v>0</v>
      </c>
      <c r="H62" s="262">
        <f t="shared" si="12"/>
        <v>0</v>
      </c>
      <c r="I62" s="262">
        <f t="shared" si="12"/>
        <v>0</v>
      </c>
      <c r="J62" s="262">
        <f t="shared" si="13"/>
        <v>0</v>
      </c>
      <c r="K62" s="262">
        <f t="shared" si="13"/>
        <v>0</v>
      </c>
      <c r="L62" s="262">
        <f t="shared" si="12"/>
        <v>0</v>
      </c>
      <c r="M62" s="262">
        <f t="shared" si="12"/>
        <v>3</v>
      </c>
      <c r="N62" s="268"/>
      <c r="O62" s="115"/>
      <c r="P62" s="115"/>
      <c r="Q62" s="78"/>
      <c r="R62" s="115"/>
      <c r="S62" s="115"/>
      <c r="T62" s="115"/>
      <c r="U62" s="115"/>
    </row>
    <row r="63" spans="1:21" s="79" customFormat="1" x14ac:dyDescent="0.2">
      <c r="A63" s="271" t="s">
        <v>22</v>
      </c>
      <c r="B63" s="272">
        <f t="shared" si="12"/>
        <v>0</v>
      </c>
      <c r="C63" s="272">
        <f t="shared" si="12"/>
        <v>0</v>
      </c>
      <c r="D63" s="272">
        <f t="shared" si="12"/>
        <v>5</v>
      </c>
      <c r="E63" s="272">
        <f t="shared" si="12"/>
        <v>0</v>
      </c>
      <c r="F63" s="272">
        <f t="shared" si="12"/>
        <v>0</v>
      </c>
      <c r="G63" s="272">
        <f t="shared" si="12"/>
        <v>0</v>
      </c>
      <c r="H63" s="272">
        <f t="shared" si="12"/>
        <v>0</v>
      </c>
      <c r="I63" s="272">
        <f t="shared" si="12"/>
        <v>0</v>
      </c>
      <c r="J63" s="272">
        <f t="shared" si="13"/>
        <v>0</v>
      </c>
      <c r="K63" s="272">
        <f t="shared" si="13"/>
        <v>0</v>
      </c>
      <c r="L63" s="272">
        <f t="shared" si="12"/>
        <v>0</v>
      </c>
      <c r="M63" s="272">
        <f t="shared" si="12"/>
        <v>2</v>
      </c>
      <c r="N63" s="268"/>
      <c r="O63" s="115"/>
      <c r="P63" s="115"/>
      <c r="R63" s="115"/>
      <c r="S63" s="115"/>
      <c r="T63" s="115"/>
      <c r="U63" s="115"/>
    </row>
    <row r="64" spans="1:21" s="79" customFormat="1" x14ac:dyDescent="0.2">
      <c r="A64" s="271" t="s">
        <v>43</v>
      </c>
      <c r="B64" s="272">
        <f t="shared" si="12"/>
        <v>0</v>
      </c>
      <c r="C64" s="272">
        <f t="shared" si="12"/>
        <v>0</v>
      </c>
      <c r="D64" s="272">
        <f t="shared" si="12"/>
        <v>0</v>
      </c>
      <c r="E64" s="272">
        <f t="shared" si="12"/>
        <v>0</v>
      </c>
      <c r="F64" s="272">
        <f t="shared" si="12"/>
        <v>0</v>
      </c>
      <c r="G64" s="272">
        <f t="shared" si="12"/>
        <v>0</v>
      </c>
      <c r="H64" s="272">
        <f t="shared" si="12"/>
        <v>0</v>
      </c>
      <c r="I64" s="272">
        <f t="shared" si="12"/>
        <v>0</v>
      </c>
      <c r="J64" s="272">
        <f t="shared" si="13"/>
        <v>0</v>
      </c>
      <c r="K64" s="272">
        <f t="shared" si="13"/>
        <v>0</v>
      </c>
      <c r="L64" s="272">
        <f t="shared" si="12"/>
        <v>0</v>
      </c>
      <c r="M64" s="272">
        <f t="shared" si="12"/>
        <v>0</v>
      </c>
      <c r="N64" s="268"/>
      <c r="O64" s="115"/>
      <c r="P64" s="115"/>
      <c r="R64" s="115"/>
      <c r="S64" s="115"/>
      <c r="T64" s="115"/>
      <c r="U64" s="115"/>
    </row>
    <row r="65" spans="1:21" s="79" customFormat="1" x14ac:dyDescent="0.2">
      <c r="A65" s="260"/>
      <c r="B65" s="260"/>
      <c r="C65" s="260"/>
      <c r="D65" s="260"/>
      <c r="E65" s="260"/>
      <c r="F65" s="260"/>
      <c r="G65" s="260"/>
      <c r="H65" s="260"/>
      <c r="I65" s="260"/>
      <c r="J65" s="260"/>
      <c r="K65" s="260"/>
      <c r="L65" s="260"/>
      <c r="M65" s="260"/>
      <c r="N65" s="260"/>
      <c r="O65" s="115"/>
      <c r="P65" s="115"/>
      <c r="R65" s="115"/>
      <c r="S65" s="115"/>
      <c r="T65" s="115"/>
      <c r="U65" s="115"/>
    </row>
    <row r="66" spans="1:21" s="79" customFormat="1" x14ac:dyDescent="0.2">
      <c r="A66" s="272"/>
      <c r="B66" s="272"/>
      <c r="C66" s="272"/>
      <c r="D66" s="272"/>
      <c r="E66" s="272"/>
      <c r="F66" s="272"/>
      <c r="G66" s="272"/>
      <c r="H66" s="272"/>
      <c r="I66" s="272"/>
      <c r="J66" s="272"/>
      <c r="K66" s="272"/>
      <c r="L66" s="272"/>
      <c r="M66" s="272"/>
      <c r="N66" s="260"/>
      <c r="O66" s="115"/>
      <c r="P66" s="115"/>
      <c r="Q66" s="115"/>
      <c r="R66" s="115"/>
      <c r="S66" s="115"/>
      <c r="T66" s="115"/>
      <c r="U66" s="115"/>
    </row>
    <row r="67" spans="1:21" s="79" customFormat="1" x14ac:dyDescent="0.2">
      <c r="A67" s="272"/>
      <c r="B67" s="272"/>
      <c r="C67" s="272"/>
      <c r="D67" s="272"/>
      <c r="E67" s="272"/>
      <c r="F67" s="272"/>
      <c r="G67" s="272"/>
      <c r="H67" s="272"/>
      <c r="I67" s="272"/>
      <c r="J67" s="272"/>
      <c r="K67" s="272"/>
      <c r="L67" s="272"/>
      <c r="M67" s="272"/>
      <c r="N67" s="260"/>
      <c r="O67" s="115"/>
      <c r="P67" s="115"/>
      <c r="Q67" s="115"/>
      <c r="R67" s="115"/>
      <c r="S67" s="115"/>
      <c r="T67" s="115"/>
      <c r="U67" s="115"/>
    </row>
    <row r="68" spans="1:21" s="79" customFormat="1" x14ac:dyDescent="0.2">
      <c r="A68" s="273"/>
      <c r="B68" s="273"/>
      <c r="C68" s="273"/>
      <c r="D68" s="273"/>
      <c r="E68" s="273"/>
      <c r="F68" s="273"/>
      <c r="G68" s="273"/>
      <c r="H68" s="273"/>
      <c r="I68" s="273"/>
      <c r="J68" s="273"/>
      <c r="K68" s="273"/>
      <c r="L68" s="273"/>
      <c r="M68" s="273"/>
      <c r="N68" s="274"/>
      <c r="O68" s="115"/>
      <c r="P68" s="115"/>
      <c r="Q68" s="115"/>
      <c r="R68" s="115"/>
      <c r="S68" s="115"/>
      <c r="T68" s="115"/>
      <c r="U68" s="115"/>
    </row>
    <row r="69" spans="1:21" s="79" customFormat="1" ht="12.75" x14ac:dyDescent="0.2">
      <c r="A69" s="275"/>
      <c r="B69" s="273"/>
      <c r="C69" s="273"/>
      <c r="D69" s="273"/>
      <c r="E69" s="273"/>
      <c r="F69" s="273"/>
      <c r="G69" s="273"/>
      <c r="H69" s="273"/>
      <c r="I69" s="273"/>
      <c r="J69" s="273"/>
      <c r="K69" s="273"/>
      <c r="L69" s="273"/>
      <c r="M69" s="273"/>
      <c r="N69" s="274"/>
      <c r="O69" s="115"/>
      <c r="P69" s="115"/>
      <c r="Q69" s="115"/>
      <c r="R69" s="115"/>
      <c r="S69" s="115"/>
      <c r="T69" s="115"/>
      <c r="U69" s="115"/>
    </row>
    <row r="70" spans="1:21" s="79" customFormat="1" x14ac:dyDescent="0.2">
      <c r="A70" s="272"/>
      <c r="B70" s="272"/>
      <c r="C70" s="272"/>
      <c r="D70" s="272"/>
      <c r="E70" s="272"/>
      <c r="F70" s="272"/>
      <c r="G70" s="272"/>
      <c r="H70" s="272"/>
      <c r="I70" s="272"/>
      <c r="J70" s="272"/>
      <c r="K70" s="272"/>
      <c r="L70" s="272"/>
      <c r="M70" s="272"/>
      <c r="N70" s="260"/>
      <c r="O70" s="115"/>
      <c r="P70" s="115"/>
      <c r="Q70" s="115"/>
      <c r="R70" s="115"/>
      <c r="S70" s="115"/>
      <c r="T70" s="115"/>
      <c r="U70" s="115"/>
    </row>
    <row r="71" spans="1:21" s="79" customFormat="1" x14ac:dyDescent="0.2">
      <c r="A71" s="272"/>
      <c r="B71" s="272"/>
      <c r="C71" s="272"/>
      <c r="D71" s="272"/>
      <c r="E71" s="272"/>
      <c r="F71" s="272"/>
      <c r="G71" s="272"/>
      <c r="H71" s="272"/>
      <c r="I71" s="272"/>
      <c r="J71" s="272"/>
      <c r="K71" s="272"/>
      <c r="L71" s="272"/>
      <c r="M71" s="272"/>
      <c r="N71" s="260"/>
      <c r="O71" s="115"/>
      <c r="P71" s="115"/>
      <c r="Q71" s="115"/>
      <c r="R71" s="115"/>
      <c r="S71" s="115"/>
      <c r="T71" s="115"/>
      <c r="U71" s="115"/>
    </row>
    <row r="72" spans="1:21" s="79" customFormat="1" x14ac:dyDescent="0.2">
      <c r="A72" s="272"/>
      <c r="B72" s="272"/>
      <c r="C72" s="272"/>
      <c r="D72" s="272"/>
      <c r="E72" s="272"/>
      <c r="F72" s="272"/>
      <c r="G72" s="272"/>
      <c r="H72" s="272"/>
      <c r="I72" s="272"/>
      <c r="J72" s="272"/>
      <c r="K72" s="272"/>
      <c r="L72" s="272"/>
      <c r="M72" s="272"/>
      <c r="N72" s="260"/>
      <c r="O72" s="115"/>
      <c r="P72" s="115"/>
      <c r="Q72" s="115"/>
      <c r="R72" s="115"/>
      <c r="S72" s="115"/>
      <c r="T72" s="115"/>
      <c r="U72" s="115"/>
    </row>
    <row r="73" spans="1:21" s="79" customFormat="1" x14ac:dyDescent="0.2">
      <c r="A73" s="272"/>
      <c r="B73" s="272"/>
      <c r="C73" s="272"/>
      <c r="D73" s="272"/>
      <c r="E73" s="272"/>
      <c r="F73" s="272"/>
      <c r="G73" s="272"/>
      <c r="H73" s="272"/>
      <c r="I73" s="272"/>
      <c r="J73" s="272"/>
      <c r="K73" s="272"/>
      <c r="L73" s="272"/>
      <c r="M73" s="272"/>
      <c r="N73" s="260"/>
      <c r="O73" s="115"/>
      <c r="P73" s="115"/>
      <c r="Q73" s="115"/>
      <c r="R73" s="115"/>
      <c r="S73" s="115"/>
      <c r="T73" s="115"/>
      <c r="U73" s="115"/>
    </row>
    <row r="74" spans="1:21" s="79" customFormat="1" x14ac:dyDescent="0.2">
      <c r="A74" s="272"/>
      <c r="B74" s="272"/>
      <c r="C74" s="272"/>
      <c r="D74" s="272"/>
      <c r="E74" s="272"/>
      <c r="F74" s="272"/>
      <c r="G74" s="272"/>
      <c r="H74" s="272"/>
      <c r="I74" s="272"/>
      <c r="J74" s="272"/>
      <c r="K74" s="272"/>
      <c r="L74" s="272"/>
      <c r="M74" s="272"/>
      <c r="N74" s="260"/>
      <c r="O74" s="115"/>
      <c r="P74" s="115"/>
      <c r="Q74" s="115"/>
      <c r="R74" s="115"/>
      <c r="S74" s="115"/>
      <c r="T74" s="115"/>
      <c r="U74" s="115"/>
    </row>
    <row r="75" spans="1:21" s="79" customFormat="1" x14ac:dyDescent="0.2">
      <c r="A75" s="272"/>
      <c r="B75" s="272"/>
      <c r="C75" s="272"/>
      <c r="D75" s="272"/>
      <c r="E75" s="272"/>
      <c r="F75" s="272"/>
      <c r="G75" s="272"/>
      <c r="H75" s="272"/>
      <c r="I75" s="272"/>
      <c r="J75" s="272"/>
      <c r="K75" s="272"/>
      <c r="L75" s="272"/>
      <c r="M75" s="272"/>
      <c r="N75" s="260"/>
      <c r="O75" s="115"/>
      <c r="P75" s="115"/>
      <c r="Q75" s="115"/>
      <c r="R75" s="115"/>
      <c r="S75" s="115"/>
      <c r="T75" s="115"/>
      <c r="U75" s="115"/>
    </row>
    <row r="76" spans="1:21" s="79" customFormat="1" x14ac:dyDescent="0.2">
      <c r="A76" s="272"/>
      <c r="B76" s="272"/>
      <c r="C76" s="272"/>
      <c r="D76" s="272"/>
      <c r="E76" s="272"/>
      <c r="F76" s="272"/>
      <c r="G76" s="272"/>
      <c r="H76" s="272"/>
      <c r="I76" s="272"/>
      <c r="J76" s="272"/>
      <c r="K76" s="272"/>
      <c r="L76" s="272"/>
      <c r="M76" s="272"/>
      <c r="N76" s="260"/>
      <c r="O76" s="115"/>
      <c r="P76" s="115"/>
      <c r="Q76" s="115"/>
      <c r="R76" s="115"/>
      <c r="S76" s="115"/>
      <c r="T76" s="115"/>
      <c r="U76" s="115"/>
    </row>
    <row r="77" spans="1:21" s="79" customFormat="1" x14ac:dyDescent="0.2">
      <c r="A77" s="272"/>
      <c r="B77" s="272"/>
      <c r="C77" s="272"/>
      <c r="D77" s="272"/>
      <c r="E77" s="272"/>
      <c r="F77" s="272"/>
      <c r="G77" s="272"/>
      <c r="H77" s="272"/>
      <c r="I77" s="272"/>
      <c r="J77" s="272"/>
      <c r="K77" s="272"/>
      <c r="L77" s="272"/>
      <c r="M77" s="272"/>
      <c r="N77" s="260"/>
      <c r="O77" s="115"/>
      <c r="P77" s="115"/>
      <c r="Q77" s="115"/>
      <c r="R77" s="115"/>
      <c r="S77" s="115"/>
      <c r="T77" s="115"/>
      <c r="U77" s="115"/>
    </row>
    <row r="78" spans="1:21" s="79" customFormat="1" x14ac:dyDescent="0.2">
      <c r="A78" s="272"/>
      <c r="B78" s="272"/>
      <c r="C78" s="272"/>
      <c r="D78" s="272"/>
      <c r="E78" s="272"/>
      <c r="F78" s="272"/>
      <c r="G78" s="272"/>
      <c r="H78" s="272"/>
      <c r="I78" s="272"/>
      <c r="J78" s="272"/>
      <c r="K78" s="272"/>
      <c r="L78" s="272"/>
      <c r="M78" s="272"/>
      <c r="N78" s="260"/>
      <c r="O78" s="115"/>
      <c r="P78" s="115"/>
      <c r="Q78" s="115"/>
      <c r="R78" s="115"/>
      <c r="S78" s="115"/>
      <c r="T78" s="115"/>
      <c r="U78" s="115"/>
    </row>
    <row r="79" spans="1:21" s="79" customFormat="1" x14ac:dyDescent="0.2">
      <c r="A79" s="272"/>
      <c r="B79" s="272"/>
      <c r="C79" s="272"/>
      <c r="D79" s="272"/>
      <c r="E79" s="272"/>
      <c r="F79" s="272"/>
      <c r="G79" s="272"/>
      <c r="H79" s="272"/>
      <c r="I79" s="272"/>
      <c r="J79" s="272"/>
      <c r="K79" s="272"/>
      <c r="L79" s="272"/>
      <c r="M79" s="272"/>
      <c r="N79" s="260"/>
      <c r="O79" s="115"/>
      <c r="P79" s="115"/>
      <c r="Q79" s="115"/>
      <c r="R79" s="115"/>
      <c r="S79" s="115"/>
      <c r="T79" s="115"/>
      <c r="U79" s="115"/>
    </row>
    <row r="80" spans="1:21" s="79" customFormat="1" x14ac:dyDescent="0.2">
      <c r="A80" s="272"/>
      <c r="B80" s="272"/>
      <c r="C80" s="272"/>
      <c r="D80" s="272"/>
      <c r="E80" s="272"/>
      <c r="F80" s="272"/>
      <c r="G80" s="272"/>
      <c r="H80" s="272"/>
      <c r="I80" s="272"/>
      <c r="J80" s="272"/>
      <c r="K80" s="272"/>
      <c r="L80" s="272"/>
      <c r="M80" s="272"/>
      <c r="N80" s="260"/>
      <c r="O80" s="115"/>
      <c r="P80" s="115"/>
      <c r="Q80" s="115"/>
      <c r="R80" s="115"/>
      <c r="S80" s="115"/>
      <c r="T80" s="115"/>
      <c r="U80" s="115"/>
    </row>
    <row r="81" spans="1:21" s="79" customFormat="1" x14ac:dyDescent="0.2">
      <c r="A81" s="272"/>
      <c r="B81" s="272"/>
      <c r="C81" s="272"/>
      <c r="D81" s="272"/>
      <c r="E81" s="272"/>
      <c r="F81" s="272"/>
      <c r="G81" s="272"/>
      <c r="H81" s="272"/>
      <c r="I81" s="272"/>
      <c r="J81" s="272"/>
      <c r="K81" s="272"/>
      <c r="L81" s="272"/>
      <c r="M81" s="272"/>
      <c r="N81" s="260"/>
      <c r="O81" s="115"/>
      <c r="P81" s="115"/>
      <c r="Q81" s="115"/>
      <c r="R81" s="115"/>
      <c r="S81" s="115"/>
      <c r="T81" s="115"/>
      <c r="U81" s="115"/>
    </row>
    <row r="82" spans="1:21" s="79" customFormat="1" x14ac:dyDescent="0.2">
      <c r="A82" s="260"/>
      <c r="B82" s="260"/>
      <c r="C82" s="260"/>
      <c r="D82" s="260"/>
      <c r="E82" s="260"/>
      <c r="F82" s="260"/>
      <c r="G82" s="260"/>
      <c r="H82" s="260"/>
      <c r="I82" s="260"/>
      <c r="J82" s="260"/>
      <c r="K82" s="260"/>
      <c r="L82" s="260"/>
      <c r="M82" s="260"/>
      <c r="N82" s="260"/>
      <c r="O82" s="115"/>
      <c r="P82" s="115"/>
      <c r="Q82" s="115"/>
      <c r="R82" s="115"/>
      <c r="S82" s="115"/>
      <c r="T82" s="115"/>
      <c r="U82" s="115"/>
    </row>
    <row r="83" spans="1:21" s="79" customFormat="1" x14ac:dyDescent="0.2">
      <c r="A83" s="260"/>
      <c r="B83" s="260"/>
      <c r="C83" s="260"/>
      <c r="D83" s="260"/>
      <c r="E83" s="260"/>
      <c r="F83" s="260"/>
      <c r="G83" s="260"/>
      <c r="H83" s="260"/>
      <c r="I83" s="260"/>
      <c r="J83" s="260"/>
      <c r="K83" s="260"/>
      <c r="L83" s="260"/>
      <c r="M83" s="260"/>
      <c r="N83" s="260"/>
      <c r="O83" s="115"/>
      <c r="P83" s="115"/>
      <c r="Q83" s="115"/>
      <c r="R83" s="115"/>
      <c r="S83" s="115"/>
      <c r="T83" s="115"/>
      <c r="U83" s="115"/>
    </row>
    <row r="84" spans="1:21" s="79" customFormat="1" x14ac:dyDescent="0.2">
      <c r="A84" s="260"/>
      <c r="B84" s="260"/>
      <c r="C84" s="260"/>
      <c r="D84" s="260"/>
      <c r="E84" s="260"/>
      <c r="F84" s="260"/>
      <c r="G84" s="260"/>
      <c r="H84" s="260"/>
      <c r="I84" s="260"/>
      <c r="J84" s="260"/>
      <c r="K84" s="260"/>
      <c r="L84" s="260"/>
      <c r="M84" s="260"/>
      <c r="N84" s="260"/>
      <c r="O84" s="115"/>
      <c r="P84" s="115"/>
      <c r="Q84" s="115"/>
      <c r="R84" s="115"/>
      <c r="S84" s="115"/>
      <c r="T84" s="115"/>
      <c r="U84" s="115"/>
    </row>
    <row r="85" spans="1:21" s="79" customFormat="1" x14ac:dyDescent="0.2">
      <c r="A85" s="260"/>
      <c r="B85" s="260"/>
      <c r="C85" s="260"/>
      <c r="D85" s="260"/>
      <c r="E85" s="260"/>
      <c r="F85" s="260"/>
      <c r="G85" s="260"/>
      <c r="H85" s="260"/>
      <c r="I85" s="260"/>
      <c r="J85" s="260"/>
      <c r="K85" s="260"/>
      <c r="L85" s="260"/>
      <c r="M85" s="260"/>
      <c r="N85" s="260"/>
      <c r="O85" s="115"/>
      <c r="P85" s="115"/>
      <c r="Q85" s="115"/>
      <c r="R85" s="115"/>
      <c r="S85" s="115"/>
      <c r="T85" s="115"/>
      <c r="U85" s="115"/>
    </row>
    <row r="86" spans="1:21" s="79" customFormat="1" x14ac:dyDescent="0.2">
      <c r="A86" s="260"/>
      <c r="B86" s="260"/>
      <c r="C86" s="260"/>
      <c r="D86" s="260"/>
      <c r="E86" s="260"/>
      <c r="F86" s="260"/>
      <c r="G86" s="260"/>
      <c r="H86" s="260"/>
      <c r="I86" s="260"/>
      <c r="J86" s="260"/>
      <c r="K86" s="260"/>
      <c r="L86" s="260"/>
      <c r="M86" s="260"/>
      <c r="N86" s="260"/>
      <c r="O86" s="115"/>
      <c r="P86" s="115"/>
      <c r="Q86" s="115"/>
      <c r="R86" s="115"/>
      <c r="S86" s="115"/>
      <c r="T86" s="115"/>
      <c r="U86" s="115"/>
    </row>
    <row r="87" spans="1:21" s="79" customFormat="1" x14ac:dyDescent="0.2">
      <c r="A87" s="260"/>
      <c r="B87" s="260"/>
      <c r="C87" s="260"/>
      <c r="D87" s="260"/>
      <c r="E87" s="260"/>
      <c r="F87" s="260"/>
      <c r="G87" s="260"/>
      <c r="H87" s="260"/>
      <c r="I87" s="260"/>
      <c r="J87" s="260"/>
      <c r="K87" s="260"/>
      <c r="L87" s="260"/>
      <c r="M87" s="260"/>
      <c r="N87" s="260"/>
      <c r="O87" s="115"/>
      <c r="P87" s="115"/>
      <c r="Q87" s="115"/>
      <c r="R87" s="115"/>
      <c r="S87" s="115"/>
      <c r="T87" s="115"/>
      <c r="U87" s="115"/>
    </row>
    <row r="88" spans="1:21" s="79" customFormat="1" x14ac:dyDescent="0.2">
      <c r="A88" s="260"/>
      <c r="B88" s="260"/>
      <c r="C88" s="260"/>
      <c r="D88" s="260"/>
      <c r="E88" s="260"/>
      <c r="F88" s="260"/>
      <c r="G88" s="260"/>
      <c r="H88" s="260"/>
      <c r="I88" s="260"/>
      <c r="J88" s="260"/>
      <c r="K88" s="260"/>
      <c r="L88" s="260"/>
      <c r="M88" s="260"/>
      <c r="N88" s="260"/>
      <c r="O88" s="115"/>
      <c r="P88" s="115"/>
      <c r="Q88" s="115"/>
      <c r="R88" s="115"/>
      <c r="S88" s="115"/>
      <c r="T88" s="115"/>
      <c r="U88" s="115"/>
    </row>
    <row r="89" spans="1:21" s="79" customFormat="1" x14ac:dyDescent="0.2">
      <c r="O89" s="115"/>
      <c r="P89" s="115"/>
      <c r="Q89" s="115"/>
      <c r="R89" s="115"/>
      <c r="S89" s="115"/>
      <c r="T89" s="115"/>
      <c r="U89" s="115"/>
    </row>
    <row r="90" spans="1:21" s="79" customFormat="1" x14ac:dyDescent="0.2">
      <c r="O90" s="115"/>
      <c r="P90" s="115"/>
      <c r="Q90" s="115"/>
      <c r="R90" s="115"/>
      <c r="S90" s="115"/>
      <c r="T90" s="115"/>
      <c r="U90" s="115"/>
    </row>
    <row r="91" spans="1:21" s="79" customFormat="1" x14ac:dyDescent="0.2">
      <c r="O91" s="115"/>
      <c r="P91" s="115"/>
      <c r="Q91" s="115"/>
      <c r="R91" s="115"/>
      <c r="S91" s="115"/>
      <c r="T91" s="115"/>
      <c r="U91" s="115"/>
    </row>
    <row r="92" spans="1:21" s="79" customFormat="1" x14ac:dyDescent="0.2">
      <c r="O92" s="115"/>
      <c r="P92" s="115"/>
      <c r="Q92" s="115"/>
      <c r="R92" s="115"/>
      <c r="S92" s="115"/>
      <c r="T92" s="115"/>
      <c r="U92" s="115"/>
    </row>
    <row r="93" spans="1:21" s="79" customFormat="1" x14ac:dyDescent="0.2">
      <c r="O93" s="115"/>
      <c r="P93" s="115"/>
      <c r="Q93" s="115"/>
      <c r="R93" s="115"/>
      <c r="S93" s="115"/>
      <c r="T93" s="115"/>
      <c r="U93" s="115"/>
    </row>
    <row r="94" spans="1:21" s="79" customFormat="1" x14ac:dyDescent="0.2">
      <c r="O94" s="115"/>
      <c r="P94" s="115"/>
      <c r="Q94" s="115"/>
      <c r="R94" s="115"/>
      <c r="S94" s="115"/>
      <c r="T94" s="115"/>
      <c r="U94" s="115"/>
    </row>
    <row r="95" spans="1:21" s="79" customFormat="1" x14ac:dyDescent="0.2">
      <c r="O95" s="115"/>
      <c r="P95" s="115"/>
      <c r="Q95" s="115"/>
      <c r="R95" s="115"/>
      <c r="S95" s="115"/>
      <c r="T95" s="115"/>
      <c r="U95" s="115"/>
    </row>
    <row r="96" spans="1:21" s="79" customFormat="1" x14ac:dyDescent="0.2">
      <c r="O96" s="115"/>
      <c r="P96" s="115"/>
      <c r="Q96" s="115"/>
      <c r="R96" s="115"/>
      <c r="S96" s="115"/>
      <c r="T96" s="115"/>
      <c r="U96" s="115"/>
    </row>
    <row r="97" spans="15:21" s="79" customFormat="1" x14ac:dyDescent="0.2">
      <c r="O97" s="115"/>
      <c r="P97" s="115"/>
      <c r="Q97" s="115"/>
      <c r="R97" s="115"/>
      <c r="S97" s="115"/>
      <c r="T97" s="115"/>
      <c r="U97" s="115"/>
    </row>
    <row r="98" spans="15:21" s="79" customFormat="1" x14ac:dyDescent="0.2">
      <c r="O98" s="115"/>
      <c r="P98" s="115"/>
      <c r="Q98" s="115"/>
      <c r="R98" s="115"/>
      <c r="S98" s="115"/>
      <c r="T98" s="115"/>
      <c r="U98" s="115"/>
    </row>
    <row r="99" spans="15:21" s="79" customFormat="1" x14ac:dyDescent="0.2">
      <c r="O99" s="115"/>
      <c r="P99" s="115"/>
      <c r="Q99" s="115"/>
      <c r="R99" s="115"/>
      <c r="S99" s="115"/>
      <c r="T99" s="115"/>
      <c r="U99" s="115"/>
    </row>
    <row r="100" spans="15:21" s="79" customFormat="1" x14ac:dyDescent="0.2">
      <c r="O100" s="115"/>
      <c r="P100" s="115"/>
      <c r="Q100" s="115"/>
      <c r="R100" s="115"/>
      <c r="S100" s="115"/>
      <c r="T100" s="115"/>
      <c r="U100" s="115"/>
    </row>
    <row r="101" spans="15:21" s="79" customFormat="1" x14ac:dyDescent="0.2">
      <c r="O101" s="115"/>
      <c r="P101" s="115"/>
      <c r="Q101" s="115"/>
      <c r="R101" s="115"/>
      <c r="S101" s="115"/>
      <c r="T101" s="115"/>
      <c r="U101" s="115"/>
    </row>
    <row r="102" spans="15:21" s="79" customFormat="1" x14ac:dyDescent="0.2">
      <c r="O102" s="115"/>
      <c r="P102" s="115"/>
      <c r="Q102" s="115"/>
      <c r="R102" s="115"/>
      <c r="S102" s="115"/>
      <c r="T102" s="115"/>
      <c r="U102" s="115"/>
    </row>
    <row r="103" spans="15:21" s="79" customFormat="1" x14ac:dyDescent="0.2">
      <c r="O103" s="115"/>
      <c r="P103" s="115"/>
      <c r="Q103" s="115"/>
      <c r="R103" s="115"/>
      <c r="S103" s="115"/>
      <c r="T103" s="115"/>
      <c r="U103" s="115"/>
    </row>
    <row r="104" spans="15:21" s="79" customFormat="1" x14ac:dyDescent="0.2">
      <c r="O104" s="115"/>
      <c r="P104" s="115"/>
      <c r="Q104" s="115"/>
      <c r="R104" s="115"/>
      <c r="S104" s="115"/>
      <c r="T104" s="115"/>
      <c r="U104" s="115"/>
    </row>
    <row r="105" spans="15:21" s="79" customFormat="1" x14ac:dyDescent="0.2">
      <c r="O105" s="115"/>
      <c r="P105" s="115"/>
      <c r="Q105" s="115"/>
      <c r="R105" s="115"/>
      <c r="S105" s="115"/>
      <c r="T105" s="115"/>
      <c r="U105" s="115"/>
    </row>
    <row r="106" spans="15:21" s="79" customFormat="1" x14ac:dyDescent="0.2">
      <c r="O106" s="115"/>
      <c r="P106" s="115"/>
      <c r="Q106" s="115"/>
      <c r="R106" s="115"/>
      <c r="S106" s="115"/>
      <c r="T106" s="115"/>
      <c r="U106" s="115"/>
    </row>
    <row r="107" spans="15:21" s="79" customFormat="1" x14ac:dyDescent="0.2">
      <c r="O107" s="115"/>
      <c r="P107" s="115"/>
      <c r="Q107" s="115"/>
      <c r="R107" s="115"/>
      <c r="S107" s="115"/>
      <c r="T107" s="115"/>
      <c r="U107" s="115"/>
    </row>
    <row r="108" spans="15:21" s="79" customFormat="1" x14ac:dyDescent="0.2">
      <c r="O108" s="115"/>
      <c r="P108" s="115"/>
      <c r="Q108" s="115"/>
      <c r="R108" s="115"/>
      <c r="S108" s="115"/>
      <c r="T108" s="115"/>
      <c r="U108" s="115"/>
    </row>
    <row r="109" spans="15:21" s="79" customFormat="1" x14ac:dyDescent="0.2">
      <c r="O109" s="115"/>
      <c r="P109" s="115"/>
      <c r="Q109" s="115"/>
      <c r="R109" s="115"/>
      <c r="S109" s="115"/>
      <c r="T109" s="115"/>
      <c r="U109" s="115"/>
    </row>
    <row r="110" spans="15:21" s="79" customFormat="1" x14ac:dyDescent="0.2">
      <c r="O110" s="115"/>
      <c r="P110" s="115"/>
      <c r="Q110" s="115"/>
      <c r="R110" s="115"/>
      <c r="S110" s="115"/>
      <c r="T110" s="115"/>
      <c r="U110" s="115"/>
    </row>
    <row r="111" spans="15:21" s="79" customFormat="1" x14ac:dyDescent="0.2">
      <c r="O111" s="115"/>
      <c r="P111" s="115"/>
      <c r="Q111" s="115"/>
      <c r="R111" s="115"/>
      <c r="S111" s="115"/>
      <c r="T111" s="115"/>
      <c r="U111" s="115"/>
    </row>
    <row r="112" spans="15:21" s="79" customFormat="1" x14ac:dyDescent="0.2">
      <c r="O112" s="115"/>
      <c r="P112" s="115"/>
      <c r="Q112" s="115"/>
      <c r="R112" s="115"/>
      <c r="S112" s="115"/>
      <c r="T112" s="115"/>
      <c r="U112" s="115"/>
    </row>
    <row r="113" spans="15:21" s="79" customFormat="1" x14ac:dyDescent="0.2">
      <c r="O113" s="115"/>
      <c r="P113" s="115"/>
      <c r="Q113" s="115"/>
      <c r="R113" s="115"/>
      <c r="S113" s="115"/>
      <c r="T113" s="115"/>
      <c r="U113" s="115"/>
    </row>
    <row r="114" spans="15:21" s="79" customFormat="1" x14ac:dyDescent="0.2">
      <c r="O114" s="115"/>
      <c r="P114" s="115"/>
      <c r="Q114" s="115"/>
      <c r="R114" s="115"/>
      <c r="S114" s="115"/>
      <c r="T114" s="115"/>
      <c r="U114" s="115"/>
    </row>
    <row r="115" spans="15:21" s="79" customFormat="1" x14ac:dyDescent="0.2">
      <c r="O115" s="115"/>
      <c r="P115" s="115"/>
      <c r="Q115" s="115"/>
      <c r="R115" s="115"/>
      <c r="S115" s="115"/>
      <c r="T115" s="115"/>
      <c r="U115" s="115"/>
    </row>
    <row r="116" spans="15:21" s="79" customFormat="1" x14ac:dyDescent="0.2">
      <c r="O116" s="115"/>
      <c r="P116" s="115"/>
      <c r="Q116" s="115"/>
      <c r="R116" s="115"/>
      <c r="S116" s="115"/>
      <c r="T116" s="115"/>
      <c r="U116" s="115"/>
    </row>
    <row r="117" spans="15:21" s="79" customFormat="1" x14ac:dyDescent="0.2">
      <c r="O117" s="115"/>
      <c r="P117" s="115"/>
      <c r="Q117" s="115"/>
      <c r="R117" s="115"/>
      <c r="S117" s="115"/>
      <c r="T117" s="115"/>
      <c r="U117" s="115"/>
    </row>
    <row r="118" spans="15:21" s="79" customFormat="1" x14ac:dyDescent="0.2">
      <c r="O118" s="115"/>
      <c r="P118" s="115"/>
      <c r="Q118" s="115"/>
      <c r="R118" s="115"/>
      <c r="S118" s="115"/>
      <c r="T118" s="115"/>
      <c r="U118" s="115"/>
    </row>
    <row r="119" spans="15:21" s="79" customFormat="1" x14ac:dyDescent="0.2">
      <c r="O119" s="115"/>
      <c r="P119" s="115"/>
      <c r="Q119" s="115"/>
      <c r="R119" s="115"/>
      <c r="S119" s="115"/>
      <c r="T119" s="115"/>
      <c r="U119" s="115"/>
    </row>
    <row r="120" spans="15:21" s="79" customFormat="1" x14ac:dyDescent="0.2">
      <c r="O120" s="115"/>
      <c r="P120" s="115"/>
      <c r="Q120" s="115"/>
      <c r="R120" s="115"/>
      <c r="S120" s="115"/>
      <c r="T120" s="115"/>
      <c r="U120" s="115"/>
    </row>
    <row r="121" spans="15:21" s="79" customFormat="1" x14ac:dyDescent="0.2">
      <c r="O121" s="115"/>
      <c r="P121" s="115"/>
      <c r="Q121" s="115"/>
      <c r="R121" s="115"/>
      <c r="S121" s="115"/>
      <c r="T121" s="115"/>
      <c r="U121" s="115"/>
    </row>
    <row r="122" spans="15:21" s="79" customFormat="1" x14ac:dyDescent="0.2">
      <c r="O122" s="115"/>
      <c r="P122" s="115"/>
      <c r="Q122" s="115"/>
      <c r="R122" s="115"/>
      <c r="S122" s="115"/>
      <c r="T122" s="115"/>
      <c r="U122" s="115"/>
    </row>
    <row r="123" spans="15:21" s="79" customFormat="1" x14ac:dyDescent="0.2">
      <c r="O123" s="115"/>
      <c r="P123" s="115"/>
      <c r="Q123" s="115"/>
      <c r="R123" s="115"/>
      <c r="S123" s="115"/>
      <c r="T123" s="115"/>
      <c r="U123" s="115"/>
    </row>
    <row r="124" spans="15:21" s="79" customFormat="1" x14ac:dyDescent="0.2">
      <c r="O124" s="115"/>
      <c r="P124" s="115"/>
      <c r="Q124" s="115"/>
      <c r="R124" s="115"/>
      <c r="S124" s="115"/>
      <c r="T124" s="115"/>
      <c r="U124" s="115"/>
    </row>
    <row r="125" spans="15:21" s="79" customFormat="1" x14ac:dyDescent="0.2">
      <c r="O125" s="115"/>
      <c r="P125" s="115"/>
      <c r="Q125" s="115"/>
      <c r="R125" s="115"/>
      <c r="S125" s="115"/>
      <c r="T125" s="115"/>
      <c r="U125" s="115"/>
    </row>
    <row r="126" spans="15:21" s="79" customFormat="1" x14ac:dyDescent="0.2">
      <c r="O126" s="115"/>
      <c r="P126" s="115"/>
      <c r="Q126" s="115"/>
      <c r="R126" s="115"/>
      <c r="S126" s="115"/>
      <c r="T126" s="115"/>
      <c r="U126" s="115"/>
    </row>
    <row r="127" spans="15:21" s="79" customFormat="1" x14ac:dyDescent="0.2">
      <c r="O127" s="115"/>
      <c r="P127" s="115"/>
      <c r="Q127" s="115"/>
      <c r="R127" s="115"/>
      <c r="S127" s="115"/>
      <c r="T127" s="115"/>
      <c r="U127" s="115"/>
    </row>
    <row r="128" spans="15:21" s="79" customFormat="1" x14ac:dyDescent="0.2">
      <c r="O128" s="115"/>
      <c r="P128" s="115"/>
      <c r="Q128" s="115"/>
      <c r="R128" s="115"/>
      <c r="S128" s="115"/>
      <c r="T128" s="115"/>
      <c r="U128" s="115"/>
    </row>
    <row r="129" spans="15:21" s="79" customFormat="1" x14ac:dyDescent="0.2">
      <c r="O129" s="115"/>
      <c r="P129" s="115"/>
      <c r="Q129" s="115"/>
      <c r="R129" s="115"/>
      <c r="S129" s="115"/>
      <c r="T129" s="115"/>
      <c r="U129" s="115"/>
    </row>
    <row r="130" spans="15:21" s="79" customFormat="1" x14ac:dyDescent="0.2">
      <c r="O130" s="115"/>
      <c r="P130" s="115"/>
      <c r="Q130" s="115"/>
      <c r="R130" s="115"/>
      <c r="S130" s="115"/>
      <c r="T130" s="115"/>
      <c r="U130" s="115"/>
    </row>
    <row r="131" spans="15:21" s="79" customFormat="1" x14ac:dyDescent="0.2">
      <c r="O131" s="115"/>
      <c r="P131" s="115"/>
      <c r="Q131" s="115"/>
      <c r="R131" s="115"/>
      <c r="S131" s="115"/>
      <c r="T131" s="115"/>
      <c r="U131" s="115"/>
    </row>
    <row r="132" spans="15:21" s="79" customFormat="1" x14ac:dyDescent="0.2">
      <c r="O132" s="115"/>
      <c r="P132" s="115"/>
      <c r="Q132" s="115"/>
      <c r="R132" s="115"/>
      <c r="S132" s="115"/>
      <c r="T132" s="115"/>
      <c r="U132" s="115"/>
    </row>
    <row r="133" spans="15:21" s="79" customFormat="1" x14ac:dyDescent="0.2">
      <c r="O133" s="115"/>
      <c r="P133" s="115"/>
      <c r="Q133" s="115"/>
      <c r="R133" s="115"/>
      <c r="S133" s="115"/>
      <c r="T133" s="115"/>
      <c r="U133" s="115"/>
    </row>
    <row r="134" spans="15:21" s="79" customFormat="1" x14ac:dyDescent="0.2">
      <c r="O134" s="115"/>
      <c r="P134" s="115"/>
      <c r="Q134" s="115"/>
      <c r="R134" s="115"/>
      <c r="S134" s="115"/>
      <c r="T134" s="115"/>
      <c r="U134" s="115"/>
    </row>
    <row r="135" spans="15:21" s="79" customFormat="1" x14ac:dyDescent="0.2">
      <c r="O135" s="115"/>
      <c r="P135" s="115"/>
      <c r="Q135" s="115"/>
      <c r="R135" s="115"/>
      <c r="S135" s="115"/>
      <c r="T135" s="115"/>
      <c r="U135" s="115"/>
    </row>
    <row r="136" spans="15:21" s="79" customFormat="1" x14ac:dyDescent="0.2">
      <c r="O136" s="115"/>
      <c r="P136" s="115"/>
      <c r="Q136" s="115"/>
      <c r="R136" s="115"/>
      <c r="S136" s="115"/>
      <c r="T136" s="115"/>
      <c r="U136" s="115"/>
    </row>
    <row r="137" spans="15:21" s="79" customFormat="1" x14ac:dyDescent="0.2">
      <c r="O137" s="115"/>
      <c r="P137" s="115"/>
      <c r="Q137" s="115"/>
      <c r="R137" s="115"/>
      <c r="S137" s="115"/>
      <c r="T137" s="115"/>
      <c r="U137" s="115"/>
    </row>
    <row r="138" spans="15:21" s="79" customFormat="1" x14ac:dyDescent="0.2">
      <c r="O138" s="115"/>
      <c r="P138" s="115"/>
      <c r="Q138" s="115"/>
      <c r="R138" s="115"/>
      <c r="S138" s="115"/>
      <c r="T138" s="115"/>
      <c r="U138" s="115"/>
    </row>
  </sheetData>
  <sheetProtection password="DCD5" sheet="1" objects="1" scenarios="1" formatCells="0" formatColumns="0" formatRows="0" insertColumns="0" insertRows="0" insertHyperlinks="0" deleteColumns="0" deleteRows="0" sort="0" autoFilter="0" pivotTables="0"/>
  <mergeCells count="6">
    <mergeCell ref="A35:N35"/>
    <mergeCell ref="A1:N1"/>
    <mergeCell ref="A2:N2"/>
    <mergeCell ref="A3:N3"/>
    <mergeCell ref="A4:N4"/>
    <mergeCell ref="B6:N6"/>
  </mergeCells>
  <conditionalFormatting sqref="N37 N65:N65535 N1:N2 N4">
    <cfRule type="cellIs" dxfId="15" priority="3" stopIfTrue="1" operator="greaterThanOrEqual">
      <formula>35</formula>
    </cfRule>
  </conditionalFormatting>
  <conditionalFormatting sqref="N29:N34 N21:N27 N41:N64 N10:N18">
    <cfRule type="cellIs" dxfId="14" priority="4" stopIfTrue="1" operator="greaterThan">
      <formula>35</formula>
    </cfRule>
  </conditionalFormatting>
  <conditionalFormatting sqref="B20:L27 B9:M18 B29:L33">
    <cfRule type="cellIs" dxfId="13" priority="2" operator="greaterThan">
      <formula>0</formula>
    </cfRule>
  </conditionalFormatting>
  <conditionalFormatting sqref="M20:M27 M29:M33">
    <cfRule type="cellIs" dxfId="12" priority="1" operator="greaterThan">
      <formula>0</formula>
    </cfRule>
  </conditionalFormatting>
  <pageMargins left="0.74803149606299213" right="0.78740157480314965" top="1.4566929133858268" bottom="0.98425196850393704" header="0.51181102362204722" footer="0.51181102362204722"/>
  <pageSetup paperSize="9" orientation="portrait" horizontalDpi="1200" verticalDpi="1200" r:id="rId1"/>
  <headerFooter alignWithMargins="0">
    <oddHeader>&amp;L&amp;G
Ref. 51 - Luftqualität</oddHead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138"/>
  <sheetViews>
    <sheetView showGridLines="0" zoomScale="70" zoomScaleNormal="70" workbookViewId="0">
      <selection sqref="A1:N1"/>
    </sheetView>
  </sheetViews>
  <sheetFormatPr baseColWidth="10" defaultRowHeight="11.25" x14ac:dyDescent="0.2"/>
  <cols>
    <col min="1" max="1" width="23.6640625" style="90" customWidth="1"/>
    <col min="2" max="13" width="5.33203125" style="90" customWidth="1"/>
    <col min="14" max="14" width="9.83203125" style="90" customWidth="1"/>
    <col min="15" max="21" width="12" style="256"/>
    <col min="22" max="16384" width="12" style="90"/>
  </cols>
  <sheetData>
    <row r="1" spans="1:14" ht="17.25" x14ac:dyDescent="0.3">
      <c r="A1" s="351" t="s">
        <v>17</v>
      </c>
      <c r="B1" s="351"/>
      <c r="C1" s="351"/>
      <c r="D1" s="351"/>
      <c r="E1" s="351"/>
      <c r="F1" s="351"/>
      <c r="G1" s="351"/>
      <c r="H1" s="351"/>
      <c r="I1" s="351"/>
      <c r="J1" s="351"/>
      <c r="K1" s="351"/>
      <c r="L1" s="351"/>
      <c r="M1" s="351"/>
      <c r="N1" s="351"/>
    </row>
    <row r="2" spans="1:14" ht="5.25" customHeight="1" x14ac:dyDescent="0.2">
      <c r="A2" s="352"/>
      <c r="B2" s="352"/>
      <c r="C2" s="352"/>
      <c r="D2" s="352"/>
      <c r="E2" s="352"/>
      <c r="F2" s="352"/>
      <c r="G2" s="352"/>
      <c r="H2" s="352"/>
      <c r="I2" s="352"/>
      <c r="J2" s="352"/>
      <c r="K2" s="352"/>
      <c r="L2" s="352"/>
      <c r="M2" s="352"/>
      <c r="N2" s="352"/>
    </row>
    <row r="3" spans="1:14" ht="82.5" customHeight="1" x14ac:dyDescent="0.2">
      <c r="A3" s="353" t="s">
        <v>67</v>
      </c>
      <c r="B3" s="353"/>
      <c r="C3" s="353"/>
      <c r="D3" s="353"/>
      <c r="E3" s="353"/>
      <c r="F3" s="353"/>
      <c r="G3" s="353"/>
      <c r="H3" s="353"/>
      <c r="I3" s="353"/>
      <c r="J3" s="353"/>
      <c r="K3" s="353"/>
      <c r="L3" s="353"/>
      <c r="M3" s="353"/>
      <c r="N3" s="353"/>
    </row>
    <row r="4" spans="1:14" ht="177" customHeight="1" thickBot="1" x14ac:dyDescent="0.25">
      <c r="A4" s="354" t="s">
        <v>68</v>
      </c>
      <c r="B4" s="354"/>
      <c r="C4" s="354"/>
      <c r="D4" s="354"/>
      <c r="E4" s="354"/>
      <c r="F4" s="354"/>
      <c r="G4" s="354"/>
      <c r="H4" s="354"/>
      <c r="I4" s="354"/>
      <c r="J4" s="354"/>
      <c r="K4" s="354"/>
      <c r="L4" s="354"/>
      <c r="M4" s="354"/>
      <c r="N4" s="354"/>
    </row>
    <row r="5" spans="1:14" ht="13.5" thickBot="1" x14ac:dyDescent="0.25">
      <c r="A5" s="91">
        <v>2023</v>
      </c>
      <c r="B5" s="92" t="s">
        <v>0</v>
      </c>
      <c r="C5" s="92" t="s">
        <v>1</v>
      </c>
      <c r="D5" s="92" t="s">
        <v>2</v>
      </c>
      <c r="E5" s="92" t="s">
        <v>3</v>
      </c>
      <c r="F5" s="92" t="s">
        <v>4</v>
      </c>
      <c r="G5" s="92" t="s">
        <v>5</v>
      </c>
      <c r="H5" s="92" t="s">
        <v>6</v>
      </c>
      <c r="I5" s="92" t="s">
        <v>7</v>
      </c>
      <c r="J5" s="92" t="s">
        <v>8</v>
      </c>
      <c r="K5" s="92" t="s">
        <v>9</v>
      </c>
      <c r="L5" s="92" t="s">
        <v>10</v>
      </c>
      <c r="M5" s="92" t="s">
        <v>11</v>
      </c>
      <c r="N5" s="93" t="s">
        <v>15</v>
      </c>
    </row>
    <row r="6" spans="1:14" ht="12.75" x14ac:dyDescent="0.2">
      <c r="A6" s="94" t="s">
        <v>16</v>
      </c>
      <c r="B6" s="341">
        <v>45291</v>
      </c>
      <c r="C6" s="341"/>
      <c r="D6" s="341"/>
      <c r="E6" s="341"/>
      <c r="F6" s="341"/>
      <c r="G6" s="341"/>
      <c r="H6" s="341"/>
      <c r="I6" s="341"/>
      <c r="J6" s="341"/>
      <c r="K6" s="341"/>
      <c r="L6" s="341"/>
      <c r="M6" s="341"/>
      <c r="N6" s="342"/>
    </row>
    <row r="7" spans="1:14" ht="13.5" thickBot="1" x14ac:dyDescent="0.25">
      <c r="A7" s="95" t="s">
        <v>59</v>
      </c>
      <c r="B7" s="197" t="s">
        <v>56</v>
      </c>
      <c r="C7" s="208" t="s">
        <v>56</v>
      </c>
      <c r="D7" s="197" t="s">
        <v>56</v>
      </c>
      <c r="E7" s="208" t="s">
        <v>56</v>
      </c>
      <c r="F7" s="197" t="s">
        <v>56</v>
      </c>
      <c r="G7" s="197" t="s">
        <v>56</v>
      </c>
      <c r="H7" s="197" t="s">
        <v>56</v>
      </c>
      <c r="I7" s="197" t="s">
        <v>56</v>
      </c>
      <c r="J7" s="197" t="s">
        <v>56</v>
      </c>
      <c r="K7" s="197" t="s">
        <v>56</v>
      </c>
      <c r="L7" s="197" t="s">
        <v>56</v>
      </c>
      <c r="M7" s="197" t="s">
        <v>56</v>
      </c>
      <c r="N7" s="168"/>
    </row>
    <row r="8" spans="1:14" ht="13.5" thickBot="1" x14ac:dyDescent="0.25">
      <c r="A8" s="253" t="s">
        <v>64</v>
      </c>
      <c r="B8" s="254"/>
      <c r="C8" s="254"/>
      <c r="D8" s="254"/>
      <c r="E8" s="254"/>
      <c r="F8" s="254"/>
      <c r="G8" s="254"/>
      <c r="H8" s="254"/>
      <c r="I8" s="254"/>
      <c r="J8" s="254"/>
      <c r="K8" s="254"/>
      <c r="L8" s="254"/>
      <c r="M8" s="254"/>
      <c r="N8" s="255"/>
    </row>
    <row r="9" spans="1:14" ht="13.5" thickBot="1" x14ac:dyDescent="0.25">
      <c r="A9" s="98" t="s">
        <v>60</v>
      </c>
      <c r="B9" s="98">
        <v>0</v>
      </c>
      <c r="C9" s="98">
        <v>0</v>
      </c>
      <c r="D9" s="98">
        <v>0</v>
      </c>
      <c r="E9" s="98">
        <v>0</v>
      </c>
      <c r="F9" s="98">
        <v>0</v>
      </c>
      <c r="G9" s="98">
        <v>0</v>
      </c>
      <c r="H9" s="98">
        <v>0</v>
      </c>
      <c r="I9" s="98">
        <v>0</v>
      </c>
      <c r="J9" s="98">
        <v>0</v>
      </c>
      <c r="K9" s="98">
        <v>0</v>
      </c>
      <c r="L9" s="98">
        <v>0</v>
      </c>
      <c r="M9" s="98">
        <v>0</v>
      </c>
      <c r="N9" s="93">
        <f t="shared" ref="N9:N14" si="0">SUM(B9:M9)</f>
        <v>0</v>
      </c>
    </row>
    <row r="10" spans="1:14" ht="13.5" thickBot="1" x14ac:dyDescent="0.25">
      <c r="A10" s="98" t="s">
        <v>45</v>
      </c>
      <c r="B10" s="98">
        <v>0</v>
      </c>
      <c r="C10" s="98">
        <v>0</v>
      </c>
      <c r="D10" s="98">
        <v>0</v>
      </c>
      <c r="E10" s="98">
        <v>1</v>
      </c>
      <c r="F10" s="98">
        <v>1</v>
      </c>
      <c r="G10" s="98">
        <v>0</v>
      </c>
      <c r="H10" s="98">
        <v>0</v>
      </c>
      <c r="I10" s="98">
        <v>0</v>
      </c>
      <c r="J10" s="98">
        <v>0</v>
      </c>
      <c r="K10" s="98">
        <v>0</v>
      </c>
      <c r="L10" s="98">
        <v>0</v>
      </c>
      <c r="M10" s="98">
        <v>0</v>
      </c>
      <c r="N10" s="99">
        <f t="shared" si="0"/>
        <v>2</v>
      </c>
    </row>
    <row r="11" spans="1:14" ht="13.5" thickBot="1" x14ac:dyDescent="0.25">
      <c r="A11" s="100" t="s">
        <v>46</v>
      </c>
      <c r="B11" s="98">
        <v>0</v>
      </c>
      <c r="C11" s="98">
        <v>0</v>
      </c>
      <c r="D11" s="98">
        <v>0</v>
      </c>
      <c r="E11" s="98">
        <v>0</v>
      </c>
      <c r="F11" s="98">
        <v>0</v>
      </c>
      <c r="G11" s="98">
        <v>0</v>
      </c>
      <c r="H11" s="98">
        <v>0</v>
      </c>
      <c r="I11" s="98">
        <v>0</v>
      </c>
      <c r="J11" s="98">
        <v>0</v>
      </c>
      <c r="K11" s="98">
        <v>0</v>
      </c>
      <c r="L11" s="98">
        <v>0</v>
      </c>
      <c r="M11" s="98">
        <v>0</v>
      </c>
      <c r="N11" s="101">
        <f t="shared" si="0"/>
        <v>0</v>
      </c>
    </row>
    <row r="12" spans="1:14" ht="13.5" thickBot="1" x14ac:dyDescent="0.25">
      <c r="A12" s="19" t="s">
        <v>47</v>
      </c>
      <c r="B12" s="98">
        <v>1</v>
      </c>
      <c r="C12" s="98">
        <v>0</v>
      </c>
      <c r="D12" s="98">
        <v>0</v>
      </c>
      <c r="E12" s="98">
        <v>0</v>
      </c>
      <c r="F12" s="98">
        <v>0</v>
      </c>
      <c r="G12" s="98">
        <v>0</v>
      </c>
      <c r="H12" s="98">
        <v>0</v>
      </c>
      <c r="I12" s="98">
        <v>0</v>
      </c>
      <c r="J12" s="98">
        <v>0</v>
      </c>
      <c r="K12" s="98">
        <v>0</v>
      </c>
      <c r="L12" s="98">
        <v>0</v>
      </c>
      <c r="M12" s="98">
        <v>0</v>
      </c>
      <c r="N12" s="93">
        <f t="shared" si="0"/>
        <v>1</v>
      </c>
    </row>
    <row r="13" spans="1:14" ht="16.5" thickBot="1" x14ac:dyDescent="0.25">
      <c r="A13" s="19" t="s">
        <v>69</v>
      </c>
      <c r="B13" s="98">
        <v>0</v>
      </c>
      <c r="C13" s="98">
        <v>0</v>
      </c>
      <c r="D13" s="98">
        <v>0</v>
      </c>
      <c r="E13" s="98">
        <v>0</v>
      </c>
      <c r="F13" s="98">
        <v>0</v>
      </c>
      <c r="G13" s="98">
        <v>0</v>
      </c>
      <c r="H13" s="98">
        <v>0</v>
      </c>
      <c r="I13" s="98">
        <v>0</v>
      </c>
      <c r="J13" s="98">
        <v>0</v>
      </c>
      <c r="K13" s="98">
        <v>0</v>
      </c>
      <c r="L13" s="98">
        <v>0</v>
      </c>
      <c r="M13" s="98">
        <v>0</v>
      </c>
      <c r="N13" s="93">
        <f t="shared" si="0"/>
        <v>0</v>
      </c>
    </row>
    <row r="14" spans="1:14" ht="16.5" thickBot="1" x14ac:dyDescent="0.25">
      <c r="A14" s="19" t="s">
        <v>53</v>
      </c>
      <c r="B14" s="98">
        <v>0</v>
      </c>
      <c r="C14" s="98">
        <v>0</v>
      </c>
      <c r="D14" s="98">
        <v>0</v>
      </c>
      <c r="E14" s="98">
        <v>0</v>
      </c>
      <c r="F14" s="98">
        <v>0</v>
      </c>
      <c r="G14" s="98">
        <v>0</v>
      </c>
      <c r="H14" s="98">
        <v>0</v>
      </c>
      <c r="I14" s="98">
        <v>0</v>
      </c>
      <c r="J14" s="98">
        <v>0</v>
      </c>
      <c r="K14" s="98">
        <v>0</v>
      </c>
      <c r="L14" s="98">
        <v>0</v>
      </c>
      <c r="M14" s="98">
        <v>0</v>
      </c>
      <c r="N14" s="93">
        <f t="shared" si="0"/>
        <v>0</v>
      </c>
    </row>
    <row r="15" spans="1:14" ht="13.5" thickBot="1" x14ac:dyDescent="0.25">
      <c r="A15" s="19" t="s">
        <v>48</v>
      </c>
      <c r="B15" s="98">
        <v>0</v>
      </c>
      <c r="C15" s="98">
        <v>0</v>
      </c>
      <c r="D15" s="98">
        <v>0</v>
      </c>
      <c r="E15" s="98">
        <v>0</v>
      </c>
      <c r="F15" s="98">
        <v>0</v>
      </c>
      <c r="G15" s="98">
        <v>0</v>
      </c>
      <c r="H15" s="98">
        <v>0</v>
      </c>
      <c r="I15" s="98">
        <v>0</v>
      </c>
      <c r="J15" s="98">
        <v>0</v>
      </c>
      <c r="K15" s="98">
        <v>0</v>
      </c>
      <c r="L15" s="98">
        <v>0</v>
      </c>
      <c r="M15" s="98">
        <v>0</v>
      </c>
      <c r="N15" s="93">
        <f>SUM(B15:M15)</f>
        <v>0</v>
      </c>
    </row>
    <row r="16" spans="1:14" ht="13.5" thickBot="1" x14ac:dyDescent="0.25">
      <c r="A16" s="103" t="s">
        <v>49</v>
      </c>
      <c r="B16" s="98">
        <v>0</v>
      </c>
      <c r="C16" s="98">
        <v>0</v>
      </c>
      <c r="D16" s="98">
        <v>0</v>
      </c>
      <c r="E16" s="98">
        <v>0</v>
      </c>
      <c r="F16" s="98">
        <v>0</v>
      </c>
      <c r="G16" s="98">
        <v>0</v>
      </c>
      <c r="H16" s="98">
        <v>0</v>
      </c>
      <c r="I16" s="98">
        <v>0</v>
      </c>
      <c r="J16" s="98">
        <v>0</v>
      </c>
      <c r="K16" s="98">
        <v>0</v>
      </c>
      <c r="L16" s="98">
        <v>0</v>
      </c>
      <c r="M16" s="98">
        <v>0</v>
      </c>
      <c r="N16" s="105">
        <f>SUM(B16:M16)</f>
        <v>0</v>
      </c>
    </row>
    <row r="17" spans="1:14" ht="13.5" thickBot="1" x14ac:dyDescent="0.25">
      <c r="A17" s="19" t="s">
        <v>50</v>
      </c>
      <c r="B17" s="98">
        <v>0</v>
      </c>
      <c r="C17" s="98">
        <v>0</v>
      </c>
      <c r="D17" s="98">
        <v>0</v>
      </c>
      <c r="E17" s="98">
        <v>0</v>
      </c>
      <c r="F17" s="98">
        <v>0</v>
      </c>
      <c r="G17" s="98">
        <v>0</v>
      </c>
      <c r="H17" s="98">
        <v>0</v>
      </c>
      <c r="I17" s="98">
        <v>0</v>
      </c>
      <c r="J17" s="98">
        <v>0</v>
      </c>
      <c r="K17" s="98">
        <v>0</v>
      </c>
      <c r="L17" s="98">
        <v>0</v>
      </c>
      <c r="M17" s="98">
        <v>0</v>
      </c>
      <c r="N17" s="93">
        <f>SUM(B17:M17)</f>
        <v>0</v>
      </c>
    </row>
    <row r="18" spans="1:14" ht="13.5" thickBot="1" x14ac:dyDescent="0.25">
      <c r="A18" s="106" t="s">
        <v>51</v>
      </c>
      <c r="B18" s="98">
        <v>0</v>
      </c>
      <c r="C18" s="98">
        <v>0</v>
      </c>
      <c r="D18" s="98">
        <v>0</v>
      </c>
      <c r="E18" s="295">
        <v>0</v>
      </c>
      <c r="F18" s="98">
        <v>1</v>
      </c>
      <c r="G18" s="98">
        <v>0</v>
      </c>
      <c r="H18" s="98">
        <v>0</v>
      </c>
      <c r="I18" s="98">
        <v>0</v>
      </c>
      <c r="J18" s="98">
        <v>0</v>
      </c>
      <c r="K18" s="98">
        <v>0</v>
      </c>
      <c r="L18" s="98">
        <v>0</v>
      </c>
      <c r="M18" s="98">
        <v>0</v>
      </c>
      <c r="N18" s="282">
        <f>SUM(B18:M18)</f>
        <v>1</v>
      </c>
    </row>
    <row r="19" spans="1:14" ht="13.5" thickBot="1" x14ac:dyDescent="0.25">
      <c r="A19" s="253" t="s">
        <v>65</v>
      </c>
      <c r="B19" s="254"/>
      <c r="C19" s="254"/>
      <c r="D19" s="257"/>
      <c r="E19" s="296"/>
      <c r="F19" s="277"/>
      <c r="G19" s="278"/>
      <c r="H19" s="279"/>
      <c r="I19" s="284"/>
      <c r="J19" s="287"/>
      <c r="K19" s="285"/>
      <c r="L19" s="286"/>
      <c r="M19" s="288"/>
      <c r="N19" s="283"/>
    </row>
    <row r="20" spans="1:14" ht="13.5" thickBot="1" x14ac:dyDescent="0.25">
      <c r="A20" s="98" t="s">
        <v>38</v>
      </c>
      <c r="B20" s="98">
        <v>0</v>
      </c>
      <c r="C20" s="98">
        <v>0</v>
      </c>
      <c r="D20" s="98">
        <v>0</v>
      </c>
      <c r="E20" s="98">
        <v>0</v>
      </c>
      <c r="F20" s="98">
        <v>1</v>
      </c>
      <c r="G20" s="98">
        <v>0</v>
      </c>
      <c r="H20" s="98">
        <v>0</v>
      </c>
      <c r="I20" s="98">
        <v>0</v>
      </c>
      <c r="J20" s="98">
        <v>0</v>
      </c>
      <c r="K20" s="98">
        <v>0</v>
      </c>
      <c r="L20" s="98">
        <v>0</v>
      </c>
      <c r="M20" s="98">
        <v>0</v>
      </c>
      <c r="N20" s="280">
        <f t="shared" ref="N20:N27" si="1">SUM(B20:M20)</f>
        <v>1</v>
      </c>
    </row>
    <row r="21" spans="1:14" ht="13.5" thickBot="1" x14ac:dyDescent="0.25">
      <c r="A21" s="19" t="s">
        <v>27</v>
      </c>
      <c r="B21" s="98">
        <v>0</v>
      </c>
      <c r="C21" s="98">
        <v>0</v>
      </c>
      <c r="D21" s="98">
        <v>0</v>
      </c>
      <c r="E21" s="98">
        <v>0</v>
      </c>
      <c r="F21" s="98">
        <v>0</v>
      </c>
      <c r="G21" s="98">
        <v>0</v>
      </c>
      <c r="H21" s="98">
        <v>0</v>
      </c>
      <c r="I21" s="98">
        <v>0</v>
      </c>
      <c r="J21" s="98">
        <v>0</v>
      </c>
      <c r="K21" s="98">
        <v>0</v>
      </c>
      <c r="L21" s="98">
        <v>0</v>
      </c>
      <c r="M21" s="98">
        <v>0</v>
      </c>
      <c r="N21" s="282">
        <f t="shared" si="1"/>
        <v>0</v>
      </c>
    </row>
    <row r="22" spans="1:14" ht="13.5" thickBot="1" x14ac:dyDescent="0.25">
      <c r="A22" s="19" t="s">
        <v>20</v>
      </c>
      <c r="B22" s="98">
        <v>0</v>
      </c>
      <c r="C22" s="98">
        <v>0</v>
      </c>
      <c r="D22" s="98">
        <v>0</v>
      </c>
      <c r="E22" s="98">
        <v>0</v>
      </c>
      <c r="F22" s="98">
        <v>0</v>
      </c>
      <c r="G22" s="98">
        <v>0</v>
      </c>
      <c r="H22" s="98">
        <v>0</v>
      </c>
      <c r="I22" s="98">
        <v>0</v>
      </c>
      <c r="J22" s="98">
        <v>0</v>
      </c>
      <c r="K22" s="98">
        <v>0</v>
      </c>
      <c r="L22" s="98">
        <v>0</v>
      </c>
      <c r="M22" s="98">
        <v>0</v>
      </c>
      <c r="N22" s="282">
        <f t="shared" si="1"/>
        <v>0</v>
      </c>
    </row>
    <row r="23" spans="1:14" ht="13.5" thickBot="1" x14ac:dyDescent="0.25">
      <c r="A23" s="19" t="s">
        <v>39</v>
      </c>
      <c r="B23" s="98">
        <v>0</v>
      </c>
      <c r="C23" s="98">
        <v>0</v>
      </c>
      <c r="D23" s="98">
        <v>0</v>
      </c>
      <c r="E23" s="98">
        <v>0</v>
      </c>
      <c r="F23" s="98">
        <v>0</v>
      </c>
      <c r="G23" s="98">
        <v>0</v>
      </c>
      <c r="H23" s="98">
        <v>0</v>
      </c>
      <c r="I23" s="98">
        <v>0</v>
      </c>
      <c r="J23" s="98">
        <v>0</v>
      </c>
      <c r="K23" s="98">
        <v>0</v>
      </c>
      <c r="L23" s="98">
        <v>0</v>
      </c>
      <c r="M23" s="98">
        <v>0</v>
      </c>
      <c r="N23" s="282">
        <f t="shared" si="1"/>
        <v>0</v>
      </c>
    </row>
    <row r="24" spans="1:14" ht="13.5" thickBot="1" x14ac:dyDescent="0.25">
      <c r="A24" s="19" t="s">
        <v>28</v>
      </c>
      <c r="B24" s="98">
        <v>0</v>
      </c>
      <c r="C24" s="98">
        <v>0</v>
      </c>
      <c r="D24" s="98">
        <v>0</v>
      </c>
      <c r="E24" s="98">
        <v>0</v>
      </c>
      <c r="F24" s="98">
        <v>0</v>
      </c>
      <c r="G24" s="98">
        <v>0</v>
      </c>
      <c r="H24" s="98">
        <v>0</v>
      </c>
      <c r="I24" s="98">
        <v>0</v>
      </c>
      <c r="J24" s="98">
        <v>0</v>
      </c>
      <c r="K24" s="98">
        <v>0</v>
      </c>
      <c r="L24" s="98">
        <v>0</v>
      </c>
      <c r="M24" s="98">
        <v>0</v>
      </c>
      <c r="N24" s="282">
        <f t="shared" si="1"/>
        <v>0</v>
      </c>
    </row>
    <row r="25" spans="1:14" ht="13.5" thickBot="1" x14ac:dyDescent="0.25">
      <c r="A25" s="19" t="s">
        <v>41</v>
      </c>
      <c r="B25" s="98">
        <v>0</v>
      </c>
      <c r="C25" s="98">
        <v>0</v>
      </c>
      <c r="D25" s="98">
        <v>0</v>
      </c>
      <c r="E25" s="98">
        <v>0</v>
      </c>
      <c r="F25" s="98">
        <v>0</v>
      </c>
      <c r="G25" s="98">
        <v>0</v>
      </c>
      <c r="H25" s="98">
        <v>0</v>
      </c>
      <c r="I25" s="98">
        <v>0</v>
      </c>
      <c r="J25" s="98">
        <v>0</v>
      </c>
      <c r="K25" s="98">
        <v>0</v>
      </c>
      <c r="L25" s="98">
        <v>0</v>
      </c>
      <c r="M25" s="98">
        <v>0</v>
      </c>
      <c r="N25" s="282">
        <f t="shared" si="1"/>
        <v>0</v>
      </c>
    </row>
    <row r="26" spans="1:14" ht="13.5" thickBot="1" x14ac:dyDescent="0.25">
      <c r="A26" s="19" t="s">
        <v>21</v>
      </c>
      <c r="B26" s="98">
        <v>0</v>
      </c>
      <c r="C26" s="98">
        <v>0</v>
      </c>
      <c r="D26" s="98">
        <v>0</v>
      </c>
      <c r="E26" s="98">
        <v>0</v>
      </c>
      <c r="F26" s="98">
        <v>0</v>
      </c>
      <c r="G26" s="98">
        <v>0</v>
      </c>
      <c r="H26" s="98">
        <v>0</v>
      </c>
      <c r="I26" s="98">
        <v>0</v>
      </c>
      <c r="J26" s="98">
        <v>0</v>
      </c>
      <c r="K26" s="98">
        <v>0</v>
      </c>
      <c r="L26" s="98">
        <v>0</v>
      </c>
      <c r="M26" s="98">
        <v>0</v>
      </c>
      <c r="N26" s="282">
        <f t="shared" si="1"/>
        <v>0</v>
      </c>
    </row>
    <row r="27" spans="1:14" ht="13.5" thickBot="1" x14ac:dyDescent="0.25">
      <c r="A27" s="100" t="s">
        <v>29</v>
      </c>
      <c r="B27" s="98">
        <v>0</v>
      </c>
      <c r="C27" s="98">
        <v>0</v>
      </c>
      <c r="D27" s="98">
        <v>0</v>
      </c>
      <c r="E27" s="98">
        <v>0</v>
      </c>
      <c r="F27" s="98">
        <v>0</v>
      </c>
      <c r="G27" s="98">
        <v>0</v>
      </c>
      <c r="H27" s="98">
        <v>0</v>
      </c>
      <c r="I27" s="98">
        <v>0</v>
      </c>
      <c r="J27" s="98">
        <v>0</v>
      </c>
      <c r="K27" s="98">
        <v>0</v>
      </c>
      <c r="L27" s="98">
        <v>0</v>
      </c>
      <c r="M27" s="98">
        <v>0</v>
      </c>
      <c r="N27" s="280">
        <f t="shared" si="1"/>
        <v>0</v>
      </c>
    </row>
    <row r="28" spans="1:14" ht="13.5" thickBot="1" x14ac:dyDescent="0.25">
      <c r="A28" s="253" t="s">
        <v>66</v>
      </c>
      <c r="B28" s="254"/>
      <c r="C28" s="254"/>
      <c r="D28" s="257"/>
      <c r="E28" s="276"/>
      <c r="F28" s="277"/>
      <c r="G28" s="278"/>
      <c r="H28" s="279"/>
      <c r="I28" s="284"/>
      <c r="J28" s="287"/>
      <c r="K28" s="285"/>
      <c r="L28" s="286"/>
      <c r="M28" s="288"/>
      <c r="N28" s="283"/>
    </row>
    <row r="29" spans="1:14" ht="16.5" thickBot="1" x14ac:dyDescent="0.25">
      <c r="A29" s="98" t="s">
        <v>54</v>
      </c>
      <c r="B29" s="47">
        <v>0</v>
      </c>
      <c r="C29" s="47">
        <v>0</v>
      </c>
      <c r="D29" s="47">
        <v>0</v>
      </c>
      <c r="E29" s="47">
        <v>0</v>
      </c>
      <c r="F29" s="47">
        <v>0</v>
      </c>
      <c r="G29" s="47">
        <v>0</v>
      </c>
      <c r="H29" s="47">
        <v>0</v>
      </c>
      <c r="I29" s="47">
        <v>0</v>
      </c>
      <c r="J29" s="47">
        <v>0</v>
      </c>
      <c r="K29" s="47">
        <v>0</v>
      </c>
      <c r="L29" s="47">
        <v>0</v>
      </c>
      <c r="M29" s="47">
        <v>0</v>
      </c>
      <c r="N29" s="101">
        <f>SUM(B29:M29)</f>
        <v>0</v>
      </c>
    </row>
    <row r="30" spans="1:14" ht="13.5" thickBot="1" x14ac:dyDescent="0.25">
      <c r="A30" s="100" t="s">
        <v>71</v>
      </c>
      <c r="B30" s="47">
        <v>0</v>
      </c>
      <c r="C30" s="47">
        <v>0</v>
      </c>
      <c r="D30" s="47">
        <v>0</v>
      </c>
      <c r="E30" s="47">
        <v>0</v>
      </c>
      <c r="F30" s="47">
        <v>0</v>
      </c>
      <c r="G30" s="47">
        <v>0</v>
      </c>
      <c r="H30" s="47">
        <v>1</v>
      </c>
      <c r="I30" s="47">
        <v>0</v>
      </c>
      <c r="J30" s="47">
        <v>0</v>
      </c>
      <c r="K30" s="47">
        <v>0</v>
      </c>
      <c r="L30" s="47">
        <v>0</v>
      </c>
      <c r="M30" s="47">
        <v>0</v>
      </c>
      <c r="N30" s="280">
        <f>SUM(B30:M30)</f>
        <v>1</v>
      </c>
    </row>
    <row r="31" spans="1:14" ht="13.5" thickBot="1" x14ac:dyDescent="0.25">
      <c r="A31" s="106" t="s">
        <v>30</v>
      </c>
      <c r="B31" s="47">
        <v>1</v>
      </c>
      <c r="C31" s="47">
        <v>0</v>
      </c>
      <c r="D31" s="47">
        <v>0</v>
      </c>
      <c r="E31" s="47">
        <v>0</v>
      </c>
      <c r="F31" s="47">
        <v>0</v>
      </c>
      <c r="G31" s="47">
        <v>0</v>
      </c>
      <c r="H31" s="47">
        <v>0</v>
      </c>
      <c r="I31" s="47">
        <v>0</v>
      </c>
      <c r="J31" s="47">
        <v>0</v>
      </c>
      <c r="K31" s="47">
        <v>0</v>
      </c>
      <c r="L31" s="47">
        <v>0</v>
      </c>
      <c r="M31" s="47">
        <v>0</v>
      </c>
      <c r="N31" s="282">
        <f>SUM(B31:M31)</f>
        <v>1</v>
      </c>
    </row>
    <row r="32" spans="1:14" ht="13.5" thickBot="1" x14ac:dyDescent="0.25">
      <c r="A32" s="106" t="s">
        <v>22</v>
      </c>
      <c r="B32" s="47">
        <v>0</v>
      </c>
      <c r="C32" s="47">
        <v>0</v>
      </c>
      <c r="D32" s="47">
        <v>0</v>
      </c>
      <c r="E32" s="47">
        <v>0</v>
      </c>
      <c r="F32" s="47">
        <v>0</v>
      </c>
      <c r="G32" s="47">
        <v>0</v>
      </c>
      <c r="H32" s="47">
        <v>0</v>
      </c>
      <c r="I32" s="47">
        <v>0</v>
      </c>
      <c r="J32" s="47">
        <v>0</v>
      </c>
      <c r="K32" s="47">
        <v>0</v>
      </c>
      <c r="L32" s="47">
        <v>0</v>
      </c>
      <c r="M32" s="47">
        <v>0</v>
      </c>
      <c r="N32" s="282">
        <f>SUM(B32:M32)</f>
        <v>0</v>
      </c>
    </row>
    <row r="33" spans="1:23" ht="13.5" thickBot="1" x14ac:dyDescent="0.25">
      <c r="A33" s="19" t="s">
        <v>43</v>
      </c>
      <c r="B33" s="47">
        <v>0</v>
      </c>
      <c r="C33" s="47">
        <v>0</v>
      </c>
      <c r="D33" s="47">
        <v>0</v>
      </c>
      <c r="E33" s="47">
        <v>0</v>
      </c>
      <c r="F33" s="47">
        <v>0</v>
      </c>
      <c r="G33" s="47">
        <v>0</v>
      </c>
      <c r="H33" s="47">
        <v>0</v>
      </c>
      <c r="I33" s="47">
        <v>0</v>
      </c>
      <c r="J33" s="47">
        <v>0</v>
      </c>
      <c r="K33" s="47">
        <v>0</v>
      </c>
      <c r="L33" s="47">
        <v>0</v>
      </c>
      <c r="M33" s="47">
        <v>0</v>
      </c>
      <c r="N33" s="280">
        <f>SUM(B33:M33)</f>
        <v>0</v>
      </c>
    </row>
    <row r="34" spans="1:23" ht="24.75" customHeight="1" x14ac:dyDescent="0.2">
      <c r="A34" s="110" t="s">
        <v>58</v>
      </c>
      <c r="B34" s="111"/>
      <c r="C34" s="111"/>
      <c r="D34" s="111"/>
      <c r="E34" s="111"/>
      <c r="F34" s="111"/>
      <c r="G34" s="111"/>
      <c r="H34" s="111"/>
      <c r="I34" s="111"/>
      <c r="J34" s="111"/>
      <c r="K34" s="111"/>
      <c r="L34" s="111"/>
      <c r="M34" s="111"/>
      <c r="N34" s="112"/>
    </row>
    <row r="35" spans="1:23" ht="47.25" customHeight="1" x14ac:dyDescent="0.2">
      <c r="A35" s="356" t="s">
        <v>55</v>
      </c>
      <c r="B35" s="357"/>
      <c r="C35" s="357"/>
      <c r="D35" s="357"/>
      <c r="E35" s="357"/>
      <c r="F35" s="357"/>
      <c r="G35" s="357"/>
      <c r="H35" s="357"/>
      <c r="I35" s="357"/>
      <c r="J35" s="357"/>
      <c r="K35" s="357"/>
      <c r="L35" s="357"/>
      <c r="M35" s="357"/>
      <c r="N35" s="357"/>
    </row>
    <row r="36" spans="1:23" x14ac:dyDescent="0.2">
      <c r="A36" s="113"/>
    </row>
    <row r="37" spans="1:23" s="79" customFormat="1" x14ac:dyDescent="0.2">
      <c r="A37" s="76"/>
      <c r="B37" s="114"/>
      <c r="O37" s="115"/>
      <c r="P37" s="115"/>
      <c r="Q37" s="115"/>
      <c r="R37" s="115"/>
      <c r="S37" s="115"/>
      <c r="T37" s="115"/>
      <c r="U37" s="115"/>
    </row>
    <row r="38" spans="1:23" s="79" customFormat="1" x14ac:dyDescent="0.2">
      <c r="A38" s="56"/>
      <c r="B38" s="57"/>
      <c r="C38" s="57"/>
      <c r="D38" s="57"/>
      <c r="E38" s="57"/>
      <c r="F38" s="57"/>
      <c r="G38" s="57"/>
      <c r="H38" s="57"/>
      <c r="I38" s="57"/>
      <c r="J38" s="57"/>
      <c r="K38" s="57"/>
      <c r="L38" s="57"/>
      <c r="M38" s="57"/>
      <c r="N38" s="58"/>
      <c r="O38" s="115"/>
      <c r="P38" s="115"/>
      <c r="Q38" s="115"/>
      <c r="R38" s="115"/>
      <c r="S38" s="115"/>
      <c r="T38" s="115"/>
      <c r="U38" s="115"/>
    </row>
    <row r="39" spans="1:23" s="79" customFormat="1" x14ac:dyDescent="0.2">
      <c r="A39" s="252"/>
      <c r="B39" s="251"/>
      <c r="C39" s="251"/>
      <c r="D39" s="251"/>
      <c r="E39" s="251"/>
      <c r="F39" s="251"/>
      <c r="G39" s="251"/>
      <c r="H39" s="251"/>
      <c r="I39" s="251"/>
      <c r="J39" s="251"/>
      <c r="K39" s="251"/>
      <c r="L39" s="251"/>
      <c r="M39" s="251"/>
      <c r="N39" s="251"/>
      <c r="O39" s="115"/>
      <c r="P39" s="115"/>
      <c r="Q39" s="115"/>
      <c r="R39" s="115"/>
      <c r="S39" s="115"/>
      <c r="T39" s="115"/>
      <c r="U39" s="115"/>
    </row>
    <row r="40" spans="1:23" s="79" customFormat="1" x14ac:dyDescent="0.2">
      <c r="A40" s="147"/>
      <c r="B40" s="147"/>
      <c r="C40" s="147"/>
      <c r="D40" s="147"/>
      <c r="E40" s="147"/>
      <c r="F40" s="147"/>
      <c r="G40" s="147"/>
      <c r="H40" s="147"/>
      <c r="I40" s="147"/>
      <c r="J40" s="147"/>
      <c r="K40" s="147"/>
      <c r="L40" s="147"/>
      <c r="M40" s="147"/>
      <c r="N40" s="147"/>
      <c r="O40" s="115"/>
      <c r="P40" s="115"/>
      <c r="Q40" s="115"/>
      <c r="R40" s="115"/>
      <c r="S40" s="115"/>
      <c r="T40" s="115"/>
      <c r="U40" s="115"/>
    </row>
    <row r="41" spans="1:23" s="79" customFormat="1" x14ac:dyDescent="0.2">
      <c r="A41" s="59" t="s">
        <v>60</v>
      </c>
      <c r="B41" s="57">
        <f t="shared" ref="B41:M41" si="2">B9</f>
        <v>0</v>
      </c>
      <c r="C41" s="57">
        <f t="shared" si="2"/>
        <v>0</v>
      </c>
      <c r="D41" s="57">
        <f t="shared" si="2"/>
        <v>0</v>
      </c>
      <c r="E41" s="57">
        <f t="shared" si="2"/>
        <v>0</v>
      </c>
      <c r="F41" s="57">
        <f t="shared" si="2"/>
        <v>0</v>
      </c>
      <c r="G41" s="57">
        <f t="shared" si="2"/>
        <v>0</v>
      </c>
      <c r="H41" s="57">
        <f t="shared" si="2"/>
        <v>0</v>
      </c>
      <c r="I41" s="57">
        <f t="shared" si="2"/>
        <v>0</v>
      </c>
      <c r="J41" s="57">
        <f t="shared" si="2"/>
        <v>0</v>
      </c>
      <c r="K41" s="57">
        <f t="shared" si="2"/>
        <v>0</v>
      </c>
      <c r="L41" s="57">
        <f t="shared" si="2"/>
        <v>0</v>
      </c>
      <c r="M41" s="57">
        <f t="shared" si="2"/>
        <v>0</v>
      </c>
      <c r="N41" s="252"/>
      <c r="O41" s="115"/>
      <c r="P41" s="115"/>
      <c r="Q41" s="115"/>
      <c r="R41" s="115"/>
      <c r="S41" s="115"/>
      <c r="T41" s="115"/>
      <c r="U41" s="115"/>
    </row>
    <row r="42" spans="1:23" s="79" customFormat="1" x14ac:dyDescent="0.2">
      <c r="A42" s="59" t="s">
        <v>45</v>
      </c>
      <c r="B42" s="57">
        <f t="shared" ref="B42:M42" si="3">B10</f>
        <v>0</v>
      </c>
      <c r="C42" s="57">
        <f t="shared" si="3"/>
        <v>0</v>
      </c>
      <c r="D42" s="57">
        <f t="shared" si="3"/>
        <v>0</v>
      </c>
      <c r="E42" s="57">
        <f t="shared" si="3"/>
        <v>1</v>
      </c>
      <c r="F42" s="57">
        <f t="shared" si="3"/>
        <v>1</v>
      </c>
      <c r="G42" s="57">
        <f t="shared" si="3"/>
        <v>0</v>
      </c>
      <c r="H42" s="57">
        <f t="shared" si="3"/>
        <v>0</v>
      </c>
      <c r="I42" s="57">
        <f t="shared" si="3"/>
        <v>0</v>
      </c>
      <c r="J42" s="57">
        <f t="shared" si="3"/>
        <v>0</v>
      </c>
      <c r="K42" s="57">
        <f t="shared" si="3"/>
        <v>0</v>
      </c>
      <c r="L42" s="57">
        <f t="shared" si="3"/>
        <v>0</v>
      </c>
      <c r="M42" s="57">
        <f t="shared" si="3"/>
        <v>0</v>
      </c>
      <c r="N42" s="148"/>
      <c r="O42" s="115"/>
      <c r="P42" s="115"/>
      <c r="Q42" s="115"/>
      <c r="R42" s="115"/>
      <c r="S42" s="115"/>
      <c r="T42" s="115"/>
      <c r="U42" s="115"/>
    </row>
    <row r="43" spans="1:23" s="79" customFormat="1" x14ac:dyDescent="0.2">
      <c r="A43" s="59" t="s">
        <v>35</v>
      </c>
      <c r="B43" s="59">
        <f t="shared" ref="B43:M43" si="4">B11</f>
        <v>0</v>
      </c>
      <c r="C43" s="59">
        <f t="shared" si="4"/>
        <v>0</v>
      </c>
      <c r="D43" s="59">
        <f t="shared" si="4"/>
        <v>0</v>
      </c>
      <c r="E43" s="59">
        <f t="shared" si="4"/>
        <v>0</v>
      </c>
      <c r="F43" s="59">
        <f t="shared" si="4"/>
        <v>0</v>
      </c>
      <c r="G43" s="59">
        <f t="shared" si="4"/>
        <v>0</v>
      </c>
      <c r="H43" s="59">
        <f t="shared" si="4"/>
        <v>0</v>
      </c>
      <c r="I43" s="59">
        <f t="shared" si="4"/>
        <v>0</v>
      </c>
      <c r="J43" s="59">
        <f t="shared" si="4"/>
        <v>0</v>
      </c>
      <c r="K43" s="59">
        <f t="shared" si="4"/>
        <v>0</v>
      </c>
      <c r="L43" s="59">
        <f t="shared" si="4"/>
        <v>0</v>
      </c>
      <c r="M43" s="59">
        <f t="shared" si="4"/>
        <v>0</v>
      </c>
      <c r="N43" s="148"/>
      <c r="O43" s="115"/>
      <c r="P43" s="115"/>
      <c r="Q43" s="115"/>
      <c r="R43" s="115"/>
      <c r="S43" s="115"/>
      <c r="T43" s="115"/>
      <c r="U43" s="115"/>
    </row>
    <row r="44" spans="1:23" s="79" customFormat="1" x14ac:dyDescent="0.2">
      <c r="A44" s="59" t="s">
        <v>23</v>
      </c>
      <c r="B44" s="57">
        <f t="shared" ref="B44:M44" si="5">B12</f>
        <v>1</v>
      </c>
      <c r="C44" s="57">
        <f t="shared" si="5"/>
        <v>0</v>
      </c>
      <c r="D44" s="57">
        <f t="shared" si="5"/>
        <v>0</v>
      </c>
      <c r="E44" s="57">
        <f t="shared" si="5"/>
        <v>0</v>
      </c>
      <c r="F44" s="57">
        <f t="shared" si="5"/>
        <v>0</v>
      </c>
      <c r="G44" s="57">
        <f t="shared" si="5"/>
        <v>0</v>
      </c>
      <c r="H44" s="57">
        <f t="shared" si="5"/>
        <v>0</v>
      </c>
      <c r="I44" s="57">
        <f t="shared" si="5"/>
        <v>0</v>
      </c>
      <c r="J44" s="57">
        <f t="shared" si="5"/>
        <v>0</v>
      </c>
      <c r="K44" s="57">
        <f t="shared" si="5"/>
        <v>0</v>
      </c>
      <c r="L44" s="57">
        <f t="shared" si="5"/>
        <v>0</v>
      </c>
      <c r="M44" s="57">
        <f t="shared" si="5"/>
        <v>0</v>
      </c>
      <c r="N44" s="148"/>
      <c r="O44" s="115"/>
      <c r="P44" s="115"/>
      <c r="Q44" s="115"/>
      <c r="R44" s="115"/>
      <c r="S44" s="115"/>
      <c r="T44" s="115"/>
      <c r="U44" s="115"/>
    </row>
    <row r="45" spans="1:23" s="79" customFormat="1" x14ac:dyDescent="0.2">
      <c r="A45" s="167" t="s">
        <v>70</v>
      </c>
      <c r="B45" s="57">
        <f t="shared" ref="B45:M45" si="6">B13</f>
        <v>0</v>
      </c>
      <c r="C45" s="57">
        <f t="shared" si="6"/>
        <v>0</v>
      </c>
      <c r="D45" s="57">
        <f t="shared" si="6"/>
        <v>0</v>
      </c>
      <c r="E45" s="57">
        <f t="shared" si="6"/>
        <v>0</v>
      </c>
      <c r="F45" s="57">
        <f t="shared" si="6"/>
        <v>0</v>
      </c>
      <c r="G45" s="57">
        <f t="shared" si="6"/>
        <v>0</v>
      </c>
      <c r="H45" s="57">
        <f t="shared" si="6"/>
        <v>0</v>
      </c>
      <c r="I45" s="57">
        <f t="shared" si="6"/>
        <v>0</v>
      </c>
      <c r="J45" s="57">
        <f t="shared" si="6"/>
        <v>0</v>
      </c>
      <c r="K45" s="57">
        <f t="shared" si="6"/>
        <v>0</v>
      </c>
      <c r="L45" s="57">
        <f t="shared" si="6"/>
        <v>0</v>
      </c>
      <c r="M45" s="57">
        <f t="shared" si="6"/>
        <v>0</v>
      </c>
      <c r="N45" s="148"/>
      <c r="O45" s="115"/>
      <c r="P45" s="115"/>
      <c r="Q45" s="115"/>
      <c r="R45" s="115"/>
      <c r="S45" s="115"/>
      <c r="T45" s="115"/>
      <c r="U45" s="115"/>
    </row>
    <row r="46" spans="1:23" s="79" customFormat="1" x14ac:dyDescent="0.2">
      <c r="A46" s="59" t="s">
        <v>13</v>
      </c>
      <c r="B46" s="57">
        <f t="shared" ref="B46:M46" si="7">B14</f>
        <v>0</v>
      </c>
      <c r="C46" s="57">
        <f t="shared" si="7"/>
        <v>0</v>
      </c>
      <c r="D46" s="57">
        <f t="shared" si="7"/>
        <v>0</v>
      </c>
      <c r="E46" s="57">
        <f t="shared" si="7"/>
        <v>0</v>
      </c>
      <c r="F46" s="57">
        <f t="shared" si="7"/>
        <v>0</v>
      </c>
      <c r="G46" s="57">
        <f t="shared" si="7"/>
        <v>0</v>
      </c>
      <c r="H46" s="57">
        <f t="shared" si="7"/>
        <v>0</v>
      </c>
      <c r="I46" s="57">
        <f t="shared" si="7"/>
        <v>0</v>
      </c>
      <c r="J46" s="57">
        <f t="shared" si="7"/>
        <v>0</v>
      </c>
      <c r="K46" s="57">
        <f t="shared" si="7"/>
        <v>0</v>
      </c>
      <c r="L46" s="57">
        <f t="shared" si="7"/>
        <v>0</v>
      </c>
      <c r="M46" s="57">
        <f t="shared" si="7"/>
        <v>0</v>
      </c>
      <c r="N46" s="148"/>
      <c r="O46" s="115"/>
      <c r="P46" s="115"/>
      <c r="Q46" s="115"/>
      <c r="R46" s="115"/>
      <c r="S46" s="115"/>
      <c r="T46" s="115"/>
      <c r="U46" s="115"/>
    </row>
    <row r="47" spans="1:23" s="79" customFormat="1" x14ac:dyDescent="0.2">
      <c r="A47" s="60" t="s">
        <v>36</v>
      </c>
      <c r="B47" s="61"/>
      <c r="C47" s="61"/>
      <c r="D47" s="61"/>
      <c r="E47" s="61"/>
      <c r="F47" s="61"/>
      <c r="G47" s="61"/>
      <c r="H47" s="61"/>
      <c r="I47" s="61"/>
      <c r="J47" s="61"/>
      <c r="K47" s="61"/>
      <c r="L47" s="61"/>
      <c r="M47" s="61"/>
      <c r="N47" s="148"/>
      <c r="O47" s="115"/>
      <c r="P47" s="115"/>
      <c r="Q47" s="115"/>
      <c r="R47" s="115"/>
      <c r="S47" s="115"/>
      <c r="T47" s="115"/>
      <c r="U47" s="115"/>
    </row>
    <row r="48" spans="1:23" s="79" customFormat="1" ht="12" customHeight="1" x14ac:dyDescent="0.2">
      <c r="A48" s="60" t="s">
        <v>37</v>
      </c>
      <c r="B48" s="57">
        <f t="shared" ref="B48:M51" si="8">B15</f>
        <v>0</v>
      </c>
      <c r="C48" s="57">
        <f t="shared" si="8"/>
        <v>0</v>
      </c>
      <c r="D48" s="57">
        <f t="shared" si="8"/>
        <v>0</v>
      </c>
      <c r="E48" s="57">
        <f t="shared" si="8"/>
        <v>0</v>
      </c>
      <c r="F48" s="57">
        <f t="shared" si="8"/>
        <v>0</v>
      </c>
      <c r="G48" s="57">
        <f t="shared" si="8"/>
        <v>0</v>
      </c>
      <c r="H48" s="57">
        <f t="shared" si="8"/>
        <v>0</v>
      </c>
      <c r="I48" s="57">
        <f t="shared" si="8"/>
        <v>0</v>
      </c>
      <c r="J48" s="57">
        <f t="shared" si="8"/>
        <v>0</v>
      </c>
      <c r="K48" s="57">
        <f t="shared" si="8"/>
        <v>0</v>
      </c>
      <c r="L48" s="57">
        <f t="shared" si="8"/>
        <v>0</v>
      </c>
      <c r="M48" s="57">
        <f t="shared" si="8"/>
        <v>0</v>
      </c>
      <c r="N48" s="148"/>
      <c r="O48" s="115"/>
      <c r="P48" s="115"/>
      <c r="R48" s="115"/>
      <c r="S48" s="115"/>
      <c r="T48" s="115"/>
      <c r="U48" s="115"/>
      <c r="W48" s="117"/>
    </row>
    <row r="49" spans="1:21" s="79" customFormat="1" x14ac:dyDescent="0.2">
      <c r="A49" s="59" t="s">
        <v>25</v>
      </c>
      <c r="B49" s="57">
        <f t="shared" si="8"/>
        <v>0</v>
      </c>
      <c r="C49" s="57">
        <f t="shared" si="8"/>
        <v>0</v>
      </c>
      <c r="D49" s="57">
        <f t="shared" si="8"/>
        <v>0</v>
      </c>
      <c r="E49" s="57">
        <f t="shared" si="8"/>
        <v>0</v>
      </c>
      <c r="F49" s="57">
        <f t="shared" si="8"/>
        <v>0</v>
      </c>
      <c r="G49" s="57">
        <f t="shared" si="8"/>
        <v>0</v>
      </c>
      <c r="H49" s="57">
        <f t="shared" si="8"/>
        <v>0</v>
      </c>
      <c r="I49" s="57">
        <f t="shared" si="8"/>
        <v>0</v>
      </c>
      <c r="J49" s="57">
        <f t="shared" si="8"/>
        <v>0</v>
      </c>
      <c r="K49" s="57">
        <f t="shared" si="8"/>
        <v>0</v>
      </c>
      <c r="L49" s="57">
        <f t="shared" si="8"/>
        <v>0</v>
      </c>
      <c r="M49" s="57">
        <f t="shared" si="8"/>
        <v>0</v>
      </c>
      <c r="N49" s="148"/>
      <c r="O49" s="115"/>
      <c r="P49" s="115"/>
      <c r="R49" s="115"/>
      <c r="S49" s="115"/>
      <c r="T49" s="115"/>
      <c r="U49" s="115"/>
    </row>
    <row r="50" spans="1:21" s="79" customFormat="1" x14ac:dyDescent="0.2">
      <c r="A50" s="59" t="s">
        <v>26</v>
      </c>
      <c r="B50" s="57">
        <f t="shared" si="8"/>
        <v>0</v>
      </c>
      <c r="C50" s="57">
        <f t="shared" si="8"/>
        <v>0</v>
      </c>
      <c r="D50" s="57">
        <f t="shared" si="8"/>
        <v>0</v>
      </c>
      <c r="E50" s="57">
        <f t="shared" si="8"/>
        <v>0</v>
      </c>
      <c r="F50" s="57">
        <f t="shared" si="8"/>
        <v>0</v>
      </c>
      <c r="G50" s="57">
        <f t="shared" si="8"/>
        <v>0</v>
      </c>
      <c r="H50" s="57">
        <f t="shared" si="8"/>
        <v>0</v>
      </c>
      <c r="I50" s="57">
        <f t="shared" si="8"/>
        <v>0</v>
      </c>
      <c r="J50" s="57">
        <f t="shared" si="8"/>
        <v>0</v>
      </c>
      <c r="K50" s="57">
        <f t="shared" si="8"/>
        <v>0</v>
      </c>
      <c r="L50" s="57">
        <f t="shared" si="8"/>
        <v>0</v>
      </c>
      <c r="M50" s="57">
        <f t="shared" si="8"/>
        <v>0</v>
      </c>
      <c r="N50" s="148"/>
      <c r="O50" s="115"/>
      <c r="P50" s="115"/>
      <c r="R50" s="115"/>
      <c r="S50" s="115"/>
      <c r="T50" s="115"/>
      <c r="U50" s="115"/>
    </row>
    <row r="51" spans="1:21" s="79" customFormat="1" x14ac:dyDescent="0.2">
      <c r="A51" s="59" t="s">
        <v>34</v>
      </c>
      <c r="B51" s="57">
        <f t="shared" si="8"/>
        <v>0</v>
      </c>
      <c r="C51" s="57">
        <f t="shared" si="8"/>
        <v>0</v>
      </c>
      <c r="D51" s="57">
        <f t="shared" si="8"/>
        <v>0</v>
      </c>
      <c r="E51" s="57">
        <f t="shared" si="8"/>
        <v>0</v>
      </c>
      <c r="F51" s="57">
        <f t="shared" si="8"/>
        <v>1</v>
      </c>
      <c r="G51" s="57">
        <f t="shared" si="8"/>
        <v>0</v>
      </c>
      <c r="H51" s="57">
        <f t="shared" si="8"/>
        <v>0</v>
      </c>
      <c r="I51" s="57">
        <f t="shared" si="8"/>
        <v>0</v>
      </c>
      <c r="J51" s="57">
        <f t="shared" si="8"/>
        <v>0</v>
      </c>
      <c r="K51" s="57">
        <f t="shared" si="8"/>
        <v>0</v>
      </c>
      <c r="L51" s="57">
        <f t="shared" si="8"/>
        <v>0</v>
      </c>
      <c r="M51" s="57">
        <f t="shared" si="8"/>
        <v>0</v>
      </c>
      <c r="N51" s="148"/>
      <c r="O51" s="115"/>
      <c r="P51" s="115"/>
      <c r="Q51" s="78"/>
      <c r="R51" s="115"/>
      <c r="S51" s="115"/>
      <c r="T51" s="115"/>
      <c r="U51" s="115"/>
    </row>
    <row r="52" spans="1:21" s="79" customFormat="1" x14ac:dyDescent="0.2">
      <c r="A52" s="59" t="s">
        <v>38</v>
      </c>
      <c r="B52" s="57">
        <f t="shared" ref="B52:M59" si="9">B20</f>
        <v>0</v>
      </c>
      <c r="C52" s="57">
        <f t="shared" si="9"/>
        <v>0</v>
      </c>
      <c r="D52" s="57">
        <f t="shared" si="9"/>
        <v>0</v>
      </c>
      <c r="E52" s="57">
        <f>E20</f>
        <v>0</v>
      </c>
      <c r="F52" s="57">
        <f>F20</f>
        <v>1</v>
      </c>
      <c r="G52" s="57">
        <f t="shared" si="9"/>
        <v>0</v>
      </c>
      <c r="H52" s="57">
        <f t="shared" si="9"/>
        <v>0</v>
      </c>
      <c r="I52" s="57">
        <f t="shared" si="9"/>
        <v>0</v>
      </c>
      <c r="J52" s="57">
        <f t="shared" si="9"/>
        <v>0</v>
      </c>
      <c r="K52" s="57">
        <f t="shared" si="9"/>
        <v>0</v>
      </c>
      <c r="L52" s="57">
        <f t="shared" si="9"/>
        <v>0</v>
      </c>
      <c r="M52" s="57">
        <f t="shared" si="9"/>
        <v>0</v>
      </c>
      <c r="N52" s="148"/>
      <c r="O52" s="115"/>
      <c r="P52" s="115"/>
      <c r="Q52" s="78"/>
      <c r="R52" s="115"/>
      <c r="S52" s="115"/>
      <c r="T52" s="115"/>
      <c r="U52" s="115"/>
    </row>
    <row r="53" spans="1:21" s="79" customFormat="1" x14ac:dyDescent="0.2">
      <c r="A53" s="59" t="s">
        <v>27</v>
      </c>
      <c r="B53" s="57">
        <f t="shared" si="9"/>
        <v>0</v>
      </c>
      <c r="C53" s="57">
        <f t="shared" si="9"/>
        <v>0</v>
      </c>
      <c r="D53" s="57">
        <f t="shared" si="9"/>
        <v>0</v>
      </c>
      <c r="E53" s="57">
        <f t="shared" si="9"/>
        <v>0</v>
      </c>
      <c r="F53" s="57">
        <f t="shared" si="9"/>
        <v>0</v>
      </c>
      <c r="G53" s="57">
        <f t="shared" si="9"/>
        <v>0</v>
      </c>
      <c r="H53" s="57">
        <f t="shared" si="9"/>
        <v>0</v>
      </c>
      <c r="I53" s="57">
        <f t="shared" si="9"/>
        <v>0</v>
      </c>
      <c r="J53" s="57">
        <f t="shared" si="9"/>
        <v>0</v>
      </c>
      <c r="K53" s="57">
        <f t="shared" si="9"/>
        <v>0</v>
      </c>
      <c r="L53" s="57">
        <f t="shared" si="9"/>
        <v>0</v>
      </c>
      <c r="M53" s="57">
        <f t="shared" si="9"/>
        <v>0</v>
      </c>
      <c r="N53" s="148"/>
      <c r="O53" s="115"/>
      <c r="P53" s="115"/>
      <c r="Q53" s="78"/>
      <c r="R53" s="115"/>
      <c r="S53" s="115"/>
      <c r="T53" s="115"/>
      <c r="U53" s="115"/>
    </row>
    <row r="54" spans="1:21" s="79" customFormat="1" x14ac:dyDescent="0.2">
      <c r="A54" s="59" t="s">
        <v>20</v>
      </c>
      <c r="B54" s="57">
        <f t="shared" si="9"/>
        <v>0</v>
      </c>
      <c r="C54" s="57">
        <f t="shared" si="9"/>
        <v>0</v>
      </c>
      <c r="D54" s="57">
        <f t="shared" si="9"/>
        <v>0</v>
      </c>
      <c r="E54" s="57">
        <f t="shared" si="9"/>
        <v>0</v>
      </c>
      <c r="F54" s="57">
        <f t="shared" si="9"/>
        <v>0</v>
      </c>
      <c r="G54" s="57">
        <f t="shared" si="9"/>
        <v>0</v>
      </c>
      <c r="H54" s="57">
        <f t="shared" si="9"/>
        <v>0</v>
      </c>
      <c r="I54" s="57">
        <f t="shared" si="9"/>
        <v>0</v>
      </c>
      <c r="J54" s="57">
        <f t="shared" si="9"/>
        <v>0</v>
      </c>
      <c r="K54" s="57">
        <f t="shared" si="9"/>
        <v>0</v>
      </c>
      <c r="L54" s="57">
        <f t="shared" si="9"/>
        <v>0</v>
      </c>
      <c r="M54" s="57">
        <f t="shared" si="9"/>
        <v>0</v>
      </c>
      <c r="N54" s="148"/>
      <c r="O54" s="115"/>
      <c r="P54" s="115"/>
      <c r="Q54" s="78"/>
      <c r="R54" s="115"/>
      <c r="S54" s="115"/>
      <c r="T54" s="115"/>
      <c r="U54" s="115"/>
    </row>
    <row r="55" spans="1:21" s="79" customFormat="1" x14ac:dyDescent="0.2">
      <c r="A55" s="59" t="s">
        <v>39</v>
      </c>
      <c r="B55" s="57">
        <f t="shared" si="9"/>
        <v>0</v>
      </c>
      <c r="C55" s="57">
        <f t="shared" si="9"/>
        <v>0</v>
      </c>
      <c r="D55" s="57">
        <f t="shared" si="9"/>
        <v>0</v>
      </c>
      <c r="E55" s="57">
        <f t="shared" si="9"/>
        <v>0</v>
      </c>
      <c r="F55" s="57">
        <f t="shared" si="9"/>
        <v>0</v>
      </c>
      <c r="G55" s="57">
        <f t="shared" si="9"/>
        <v>0</v>
      </c>
      <c r="H55" s="57">
        <f t="shared" si="9"/>
        <v>0</v>
      </c>
      <c r="I55" s="57">
        <f t="shared" si="9"/>
        <v>0</v>
      </c>
      <c r="J55" s="57">
        <f t="shared" si="9"/>
        <v>0</v>
      </c>
      <c r="K55" s="57">
        <f t="shared" si="9"/>
        <v>0</v>
      </c>
      <c r="L55" s="57">
        <f t="shared" si="9"/>
        <v>0</v>
      </c>
      <c r="M55" s="57">
        <f t="shared" si="9"/>
        <v>0</v>
      </c>
      <c r="N55" s="148"/>
      <c r="O55" s="115"/>
      <c r="P55" s="115"/>
      <c r="Q55" s="78"/>
      <c r="R55" s="115"/>
      <c r="S55" s="115"/>
      <c r="T55" s="115"/>
      <c r="U55" s="115"/>
    </row>
    <row r="56" spans="1:21" s="79" customFormat="1" x14ac:dyDescent="0.2">
      <c r="A56" s="59" t="s">
        <v>28</v>
      </c>
      <c r="B56" s="57">
        <f t="shared" si="9"/>
        <v>0</v>
      </c>
      <c r="C56" s="57">
        <f t="shared" si="9"/>
        <v>0</v>
      </c>
      <c r="D56" s="57">
        <f t="shared" si="9"/>
        <v>0</v>
      </c>
      <c r="E56" s="57">
        <f t="shared" si="9"/>
        <v>0</v>
      </c>
      <c r="F56" s="57">
        <f t="shared" si="9"/>
        <v>0</v>
      </c>
      <c r="G56" s="57">
        <f t="shared" si="9"/>
        <v>0</v>
      </c>
      <c r="H56" s="57">
        <f t="shared" si="9"/>
        <v>0</v>
      </c>
      <c r="I56" s="57">
        <f t="shared" si="9"/>
        <v>0</v>
      </c>
      <c r="J56" s="57">
        <f t="shared" si="9"/>
        <v>0</v>
      </c>
      <c r="K56" s="57">
        <f t="shared" si="9"/>
        <v>0</v>
      </c>
      <c r="L56" s="57">
        <f t="shared" si="9"/>
        <v>0</v>
      </c>
      <c r="M56" s="57">
        <f t="shared" si="9"/>
        <v>0</v>
      </c>
      <c r="N56" s="148"/>
      <c r="O56" s="115"/>
      <c r="P56" s="115"/>
      <c r="Q56" s="78"/>
      <c r="R56" s="115"/>
      <c r="S56" s="115"/>
      <c r="T56" s="115"/>
      <c r="U56" s="115"/>
    </row>
    <row r="57" spans="1:21" s="79" customFormat="1" x14ac:dyDescent="0.2">
      <c r="A57" s="59" t="s">
        <v>41</v>
      </c>
      <c r="B57" s="59">
        <f t="shared" si="9"/>
        <v>0</v>
      </c>
      <c r="C57" s="59">
        <f t="shared" si="9"/>
        <v>0</v>
      </c>
      <c r="D57" s="59">
        <f t="shared" si="9"/>
        <v>0</v>
      </c>
      <c r="E57" s="59">
        <f t="shared" si="9"/>
        <v>0</v>
      </c>
      <c r="F57" s="59">
        <f t="shared" si="9"/>
        <v>0</v>
      </c>
      <c r="G57" s="59">
        <f t="shared" si="9"/>
        <v>0</v>
      </c>
      <c r="H57" s="59">
        <f t="shared" si="9"/>
        <v>0</v>
      </c>
      <c r="I57" s="59">
        <f t="shared" si="9"/>
        <v>0</v>
      </c>
      <c r="J57" s="59">
        <f t="shared" si="9"/>
        <v>0</v>
      </c>
      <c r="K57" s="59">
        <f t="shared" si="9"/>
        <v>0</v>
      </c>
      <c r="L57" s="59">
        <f t="shared" si="9"/>
        <v>0</v>
      </c>
      <c r="M57" s="59">
        <f t="shared" si="9"/>
        <v>0</v>
      </c>
      <c r="N57" s="148"/>
      <c r="O57" s="115"/>
      <c r="P57" s="115"/>
      <c r="R57" s="115"/>
      <c r="S57" s="115"/>
      <c r="T57" s="115"/>
      <c r="U57" s="115"/>
    </row>
    <row r="58" spans="1:21" s="79" customFormat="1" x14ac:dyDescent="0.2">
      <c r="A58" s="59" t="s">
        <v>21</v>
      </c>
      <c r="B58" s="57">
        <f t="shared" si="9"/>
        <v>0</v>
      </c>
      <c r="C58" s="57">
        <f t="shared" si="9"/>
        <v>0</v>
      </c>
      <c r="D58" s="57">
        <f t="shared" si="9"/>
        <v>0</v>
      </c>
      <c r="E58" s="57">
        <f t="shared" si="9"/>
        <v>0</v>
      </c>
      <c r="F58" s="57">
        <f t="shared" si="9"/>
        <v>0</v>
      </c>
      <c r="G58" s="57">
        <f t="shared" si="9"/>
        <v>0</v>
      </c>
      <c r="H58" s="57">
        <f t="shared" si="9"/>
        <v>0</v>
      </c>
      <c r="I58" s="57">
        <f t="shared" si="9"/>
        <v>0</v>
      </c>
      <c r="J58" s="57">
        <f t="shared" si="9"/>
        <v>0</v>
      </c>
      <c r="K58" s="57">
        <f t="shared" si="9"/>
        <v>0</v>
      </c>
      <c r="L58" s="57">
        <f t="shared" si="9"/>
        <v>0</v>
      </c>
      <c r="M58" s="57">
        <f t="shared" si="9"/>
        <v>0</v>
      </c>
      <c r="N58" s="148"/>
      <c r="O58" s="115"/>
      <c r="P58" s="115"/>
      <c r="R58" s="115"/>
      <c r="S58" s="115"/>
      <c r="T58" s="115"/>
      <c r="U58" s="115"/>
    </row>
    <row r="59" spans="1:21" s="79" customFormat="1" x14ac:dyDescent="0.2">
      <c r="A59" s="59" t="s">
        <v>29</v>
      </c>
      <c r="B59" s="57">
        <f t="shared" si="9"/>
        <v>0</v>
      </c>
      <c r="C59" s="57">
        <f t="shared" si="9"/>
        <v>0</v>
      </c>
      <c r="D59" s="57">
        <f t="shared" si="9"/>
        <v>0</v>
      </c>
      <c r="E59" s="57">
        <f t="shared" si="9"/>
        <v>0</v>
      </c>
      <c r="F59" s="57">
        <f t="shared" si="9"/>
        <v>0</v>
      </c>
      <c r="G59" s="57">
        <f t="shared" si="9"/>
        <v>0</v>
      </c>
      <c r="H59" s="57">
        <f t="shared" si="9"/>
        <v>0</v>
      </c>
      <c r="I59" s="57">
        <f t="shared" si="9"/>
        <v>0</v>
      </c>
      <c r="J59" s="57">
        <f t="shared" si="9"/>
        <v>0</v>
      </c>
      <c r="K59" s="57">
        <f t="shared" si="9"/>
        <v>0</v>
      </c>
      <c r="L59" s="57">
        <f t="shared" si="9"/>
        <v>0</v>
      </c>
      <c r="M59" s="57">
        <f t="shared" si="9"/>
        <v>0</v>
      </c>
      <c r="N59" s="148"/>
      <c r="O59" s="115"/>
      <c r="P59" s="115"/>
      <c r="R59" s="115"/>
      <c r="S59" s="115"/>
      <c r="T59" s="115"/>
      <c r="U59" s="115"/>
    </row>
    <row r="60" spans="1:21" s="79" customFormat="1" x14ac:dyDescent="0.2">
      <c r="A60" s="59" t="s">
        <v>12</v>
      </c>
      <c r="B60" s="57">
        <f t="shared" ref="B60:M64" si="10">B29</f>
        <v>0</v>
      </c>
      <c r="C60" s="57">
        <f t="shared" si="10"/>
        <v>0</v>
      </c>
      <c r="D60" s="57">
        <f t="shared" si="10"/>
        <v>0</v>
      </c>
      <c r="E60" s="57">
        <f t="shared" si="10"/>
        <v>0</v>
      </c>
      <c r="F60" s="57">
        <f t="shared" si="10"/>
        <v>0</v>
      </c>
      <c r="G60" s="57">
        <f t="shared" si="10"/>
        <v>0</v>
      </c>
      <c r="H60" s="57">
        <f t="shared" si="10"/>
        <v>0</v>
      </c>
      <c r="I60" s="57">
        <f t="shared" si="10"/>
        <v>0</v>
      </c>
      <c r="J60" s="57">
        <f t="shared" si="10"/>
        <v>0</v>
      </c>
      <c r="K60" s="57">
        <f t="shared" si="10"/>
        <v>0</v>
      </c>
      <c r="L60" s="57">
        <f t="shared" si="10"/>
        <v>0</v>
      </c>
      <c r="M60" s="57">
        <f t="shared" si="10"/>
        <v>0</v>
      </c>
      <c r="N60" s="148"/>
      <c r="O60" s="115"/>
      <c r="P60" s="115"/>
      <c r="R60" s="115"/>
      <c r="S60" s="115"/>
      <c r="T60" s="115"/>
      <c r="U60" s="115"/>
    </row>
    <row r="61" spans="1:21" s="79" customFormat="1" x14ac:dyDescent="0.2">
      <c r="A61" s="167" t="s">
        <v>72</v>
      </c>
      <c r="B61" s="57">
        <f t="shared" si="10"/>
        <v>0</v>
      </c>
      <c r="C61" s="57">
        <f t="shared" si="10"/>
        <v>0</v>
      </c>
      <c r="D61" s="57">
        <f t="shared" si="10"/>
        <v>0</v>
      </c>
      <c r="E61" s="57">
        <f t="shared" si="10"/>
        <v>0</v>
      </c>
      <c r="F61" s="57">
        <f t="shared" si="10"/>
        <v>0</v>
      </c>
      <c r="G61" s="57">
        <f t="shared" si="10"/>
        <v>0</v>
      </c>
      <c r="H61" s="57">
        <f t="shared" si="10"/>
        <v>1</v>
      </c>
      <c r="I61" s="57">
        <f t="shared" si="10"/>
        <v>0</v>
      </c>
      <c r="J61" s="57">
        <f t="shared" si="10"/>
        <v>0</v>
      </c>
      <c r="K61" s="57">
        <f t="shared" si="10"/>
        <v>0</v>
      </c>
      <c r="L61" s="57">
        <f t="shared" si="10"/>
        <v>0</v>
      </c>
      <c r="M61" s="57">
        <f t="shared" si="10"/>
        <v>0</v>
      </c>
      <c r="N61" s="148"/>
      <c r="O61" s="115"/>
      <c r="P61" s="115"/>
      <c r="R61" s="115"/>
      <c r="S61" s="115"/>
      <c r="T61" s="115"/>
      <c r="U61" s="115"/>
    </row>
    <row r="62" spans="1:21" s="79" customFormat="1" x14ac:dyDescent="0.2">
      <c r="A62" s="81" t="s">
        <v>30</v>
      </c>
      <c r="B62" s="57">
        <f t="shared" si="10"/>
        <v>1</v>
      </c>
      <c r="C62" s="57">
        <f t="shared" si="10"/>
        <v>0</v>
      </c>
      <c r="D62" s="57">
        <f t="shared" si="10"/>
        <v>0</v>
      </c>
      <c r="E62" s="57">
        <f t="shared" si="10"/>
        <v>0</v>
      </c>
      <c r="F62" s="57">
        <f t="shared" si="10"/>
        <v>0</v>
      </c>
      <c r="G62" s="57">
        <f t="shared" si="10"/>
        <v>0</v>
      </c>
      <c r="H62" s="57">
        <f t="shared" si="10"/>
        <v>0</v>
      </c>
      <c r="I62" s="57">
        <f t="shared" si="10"/>
        <v>0</v>
      </c>
      <c r="J62" s="57">
        <f t="shared" si="10"/>
        <v>0</v>
      </c>
      <c r="K62" s="57">
        <f t="shared" si="10"/>
        <v>0</v>
      </c>
      <c r="L62" s="57">
        <f t="shared" si="10"/>
        <v>0</v>
      </c>
      <c r="M62" s="57">
        <f t="shared" si="10"/>
        <v>0</v>
      </c>
      <c r="N62" s="148"/>
      <c r="O62" s="115"/>
      <c r="P62" s="115"/>
      <c r="Q62" s="78"/>
      <c r="R62" s="115"/>
      <c r="S62" s="115"/>
      <c r="T62" s="115"/>
      <c r="U62" s="115"/>
    </row>
    <row r="63" spans="1:21" s="79" customFormat="1" x14ac:dyDescent="0.2">
      <c r="A63" s="81" t="s">
        <v>22</v>
      </c>
      <c r="B63" s="68">
        <f t="shared" si="10"/>
        <v>0</v>
      </c>
      <c r="C63" s="68">
        <f t="shared" si="10"/>
        <v>0</v>
      </c>
      <c r="D63" s="68">
        <f t="shared" si="10"/>
        <v>0</v>
      </c>
      <c r="E63" s="68">
        <f t="shared" si="10"/>
        <v>0</v>
      </c>
      <c r="F63" s="68">
        <f t="shared" si="10"/>
        <v>0</v>
      </c>
      <c r="G63" s="68">
        <f t="shared" si="10"/>
        <v>0</v>
      </c>
      <c r="H63" s="68">
        <f t="shared" si="10"/>
        <v>0</v>
      </c>
      <c r="I63" s="68">
        <f t="shared" si="10"/>
        <v>0</v>
      </c>
      <c r="J63" s="68">
        <f t="shared" si="10"/>
        <v>0</v>
      </c>
      <c r="K63" s="68">
        <f t="shared" si="10"/>
        <v>0</v>
      </c>
      <c r="L63" s="68">
        <f t="shared" si="10"/>
        <v>0</v>
      </c>
      <c r="M63" s="68">
        <f t="shared" si="10"/>
        <v>0</v>
      </c>
      <c r="N63" s="148"/>
      <c r="O63" s="115"/>
      <c r="P63" s="115"/>
      <c r="R63" s="115"/>
      <c r="S63" s="115"/>
      <c r="T63" s="115"/>
      <c r="U63" s="115"/>
    </row>
    <row r="64" spans="1:21" s="79" customFormat="1" x14ac:dyDescent="0.2">
      <c r="A64" s="86" t="s">
        <v>43</v>
      </c>
      <c r="B64" s="68">
        <f t="shared" si="10"/>
        <v>0</v>
      </c>
      <c r="C64" s="68">
        <f t="shared" si="10"/>
        <v>0</v>
      </c>
      <c r="D64" s="68">
        <f t="shared" si="10"/>
        <v>0</v>
      </c>
      <c r="E64" s="68">
        <f t="shared" si="10"/>
        <v>0</v>
      </c>
      <c r="F64" s="68">
        <f t="shared" si="10"/>
        <v>0</v>
      </c>
      <c r="G64" s="68">
        <f t="shared" si="10"/>
        <v>0</v>
      </c>
      <c r="H64" s="68">
        <f t="shared" si="10"/>
        <v>0</v>
      </c>
      <c r="I64" s="68">
        <f t="shared" si="10"/>
        <v>0</v>
      </c>
      <c r="J64" s="68">
        <f t="shared" si="10"/>
        <v>0</v>
      </c>
      <c r="K64" s="68">
        <f t="shared" si="10"/>
        <v>0</v>
      </c>
      <c r="L64" s="68">
        <f t="shared" si="10"/>
        <v>0</v>
      </c>
      <c r="M64" s="68">
        <f t="shared" si="10"/>
        <v>0</v>
      </c>
      <c r="N64" s="148"/>
      <c r="O64" s="115"/>
      <c r="P64" s="115"/>
      <c r="R64" s="115"/>
      <c r="S64" s="115"/>
      <c r="T64" s="115"/>
      <c r="U64" s="115"/>
    </row>
    <row r="65" spans="1:21" s="79" customFormat="1" x14ac:dyDescent="0.2">
      <c r="O65" s="115"/>
      <c r="P65" s="115"/>
      <c r="R65" s="115"/>
      <c r="S65" s="115"/>
      <c r="T65" s="115"/>
      <c r="U65" s="115"/>
    </row>
    <row r="66" spans="1:21" s="79" customFormat="1" x14ac:dyDescent="0.2">
      <c r="A66" s="116"/>
      <c r="B66" s="116"/>
      <c r="C66" s="116"/>
      <c r="D66" s="68"/>
      <c r="E66" s="68"/>
      <c r="F66" s="68"/>
      <c r="G66" s="68"/>
      <c r="H66" s="68"/>
      <c r="I66" s="68"/>
      <c r="J66" s="68"/>
      <c r="K66" s="68"/>
      <c r="L66" s="68"/>
      <c r="M66" s="68"/>
      <c r="O66" s="115"/>
      <c r="P66" s="115"/>
      <c r="Q66" s="115"/>
      <c r="R66" s="115"/>
      <c r="S66" s="115"/>
      <c r="T66" s="115"/>
      <c r="U66" s="115"/>
    </row>
    <row r="67" spans="1:21" s="79" customFormat="1" x14ac:dyDescent="0.2">
      <c r="A67" s="68"/>
      <c r="B67" s="68"/>
      <c r="C67" s="116"/>
      <c r="D67" s="68"/>
      <c r="E67" s="68"/>
      <c r="F67" s="68"/>
      <c r="G67" s="68"/>
      <c r="H67" s="68"/>
      <c r="I67" s="68"/>
      <c r="J67" s="68"/>
      <c r="K67" s="68"/>
      <c r="L67" s="68"/>
      <c r="M67" s="68"/>
      <c r="O67" s="115"/>
      <c r="P67" s="115"/>
      <c r="Q67" s="115"/>
      <c r="R67" s="115"/>
      <c r="S67" s="115"/>
      <c r="T67" s="115"/>
      <c r="U67" s="115"/>
    </row>
    <row r="68" spans="1:21" s="79" customFormat="1" x14ac:dyDescent="0.2">
      <c r="A68" s="145"/>
      <c r="B68" s="145"/>
      <c r="C68" s="145"/>
      <c r="D68" s="145"/>
      <c r="E68" s="145"/>
      <c r="F68" s="145"/>
      <c r="G68" s="145"/>
      <c r="H68" s="145"/>
      <c r="I68" s="145"/>
      <c r="J68" s="145"/>
      <c r="K68" s="145"/>
      <c r="L68" s="145"/>
      <c r="M68" s="145"/>
      <c r="N68" s="146"/>
      <c r="O68" s="115"/>
      <c r="P68" s="115"/>
      <c r="Q68" s="115"/>
      <c r="R68" s="115"/>
      <c r="S68" s="115"/>
      <c r="T68" s="115"/>
      <c r="U68" s="115"/>
    </row>
    <row r="69" spans="1:21" s="79" customFormat="1" ht="12.75" x14ac:dyDescent="0.2">
      <c r="A69" s="149"/>
      <c r="B69" s="145"/>
      <c r="C69" s="145"/>
      <c r="D69" s="145"/>
      <c r="E69" s="145"/>
      <c r="F69" s="145"/>
      <c r="G69" s="145"/>
      <c r="H69" s="145"/>
      <c r="I69" s="145"/>
      <c r="J69" s="145"/>
      <c r="K69" s="145"/>
      <c r="L69" s="145"/>
      <c r="M69" s="145"/>
      <c r="N69" s="146"/>
      <c r="O69" s="115"/>
      <c r="P69" s="115"/>
      <c r="Q69" s="115"/>
      <c r="R69" s="115"/>
      <c r="S69" s="115"/>
      <c r="T69" s="115"/>
      <c r="U69" s="115"/>
    </row>
    <row r="70" spans="1:21" s="79" customFormat="1" x14ac:dyDescent="0.2">
      <c r="A70" s="68"/>
      <c r="B70" s="68"/>
      <c r="C70" s="68"/>
      <c r="D70" s="68"/>
      <c r="E70" s="68"/>
      <c r="F70" s="68"/>
      <c r="G70" s="68"/>
      <c r="H70" s="68"/>
      <c r="I70" s="68"/>
      <c r="J70" s="68"/>
      <c r="K70" s="68"/>
      <c r="L70" s="68"/>
      <c r="M70" s="68"/>
      <c r="O70" s="115"/>
      <c r="P70" s="115"/>
      <c r="Q70" s="115"/>
      <c r="R70" s="115"/>
      <c r="S70" s="115"/>
      <c r="T70" s="115"/>
      <c r="U70" s="115"/>
    </row>
    <row r="71" spans="1:21" s="79" customFormat="1" x14ac:dyDescent="0.2">
      <c r="A71" s="68"/>
      <c r="B71" s="68"/>
      <c r="C71" s="68"/>
      <c r="D71" s="68"/>
      <c r="E71" s="68"/>
      <c r="F71" s="68"/>
      <c r="G71" s="68"/>
      <c r="H71" s="68"/>
      <c r="I71" s="68"/>
      <c r="J71" s="68"/>
      <c r="K71" s="68"/>
      <c r="L71" s="68"/>
      <c r="M71" s="68"/>
      <c r="O71" s="115"/>
      <c r="P71" s="115"/>
      <c r="Q71" s="115"/>
      <c r="R71" s="115"/>
      <c r="S71" s="115"/>
      <c r="T71" s="115"/>
      <c r="U71" s="115"/>
    </row>
    <row r="72" spans="1:21" s="79" customFormat="1" x14ac:dyDescent="0.2">
      <c r="A72" s="68"/>
      <c r="B72" s="68"/>
      <c r="C72" s="68"/>
      <c r="D72" s="68"/>
      <c r="E72" s="68"/>
      <c r="F72" s="68"/>
      <c r="G72" s="68"/>
      <c r="H72" s="68"/>
      <c r="I72" s="68"/>
      <c r="J72" s="68"/>
      <c r="K72" s="68"/>
      <c r="L72" s="68"/>
      <c r="M72" s="68"/>
      <c r="O72" s="115"/>
      <c r="P72" s="115"/>
      <c r="Q72" s="115"/>
      <c r="R72" s="115"/>
      <c r="S72" s="115"/>
      <c r="T72" s="115"/>
      <c r="U72" s="115"/>
    </row>
    <row r="73" spans="1:21" s="79" customFormat="1" x14ac:dyDescent="0.2">
      <c r="A73" s="68"/>
      <c r="B73" s="68"/>
      <c r="C73" s="68"/>
      <c r="D73" s="68"/>
      <c r="E73" s="68"/>
      <c r="F73" s="68"/>
      <c r="G73" s="68"/>
      <c r="H73" s="68"/>
      <c r="I73" s="68"/>
      <c r="J73" s="68"/>
      <c r="K73" s="68"/>
      <c r="L73" s="68"/>
      <c r="M73" s="68"/>
      <c r="O73" s="115"/>
      <c r="P73" s="115"/>
      <c r="Q73" s="115"/>
      <c r="R73" s="115"/>
      <c r="S73" s="115"/>
      <c r="T73" s="115"/>
      <c r="U73" s="115"/>
    </row>
    <row r="74" spans="1:21" s="79" customFormat="1" x14ac:dyDescent="0.2">
      <c r="A74" s="68"/>
      <c r="B74" s="68"/>
      <c r="C74" s="68"/>
      <c r="D74" s="68"/>
      <c r="E74" s="68"/>
      <c r="F74" s="68"/>
      <c r="G74" s="68"/>
      <c r="H74" s="68"/>
      <c r="I74" s="68"/>
      <c r="J74" s="68"/>
      <c r="K74" s="68"/>
      <c r="L74" s="68"/>
      <c r="M74" s="68"/>
      <c r="O74" s="115"/>
      <c r="P74" s="115"/>
      <c r="Q74" s="115"/>
      <c r="R74" s="115"/>
      <c r="S74" s="115"/>
      <c r="T74" s="115"/>
      <c r="U74" s="115"/>
    </row>
    <row r="75" spans="1:21" s="79" customFormat="1" x14ac:dyDescent="0.2">
      <c r="A75" s="68"/>
      <c r="B75" s="68"/>
      <c r="C75" s="68"/>
      <c r="D75" s="68"/>
      <c r="E75" s="68"/>
      <c r="F75" s="68"/>
      <c r="G75" s="68"/>
      <c r="H75" s="68"/>
      <c r="I75" s="68"/>
      <c r="J75" s="68"/>
      <c r="K75" s="68"/>
      <c r="L75" s="68"/>
      <c r="M75" s="68"/>
      <c r="O75" s="115"/>
      <c r="P75" s="115"/>
      <c r="Q75" s="115"/>
      <c r="R75" s="115"/>
      <c r="S75" s="115"/>
      <c r="T75" s="115"/>
      <c r="U75" s="115"/>
    </row>
    <row r="76" spans="1:21" s="79" customFormat="1" x14ac:dyDescent="0.2">
      <c r="A76" s="68"/>
      <c r="B76" s="68"/>
      <c r="C76" s="68"/>
      <c r="D76" s="68"/>
      <c r="E76" s="68"/>
      <c r="F76" s="68"/>
      <c r="G76" s="68"/>
      <c r="H76" s="68"/>
      <c r="I76" s="68"/>
      <c r="J76" s="68"/>
      <c r="K76" s="68"/>
      <c r="L76" s="68"/>
      <c r="M76" s="68"/>
      <c r="O76" s="115"/>
      <c r="P76" s="115"/>
      <c r="Q76" s="115"/>
      <c r="R76" s="115"/>
      <c r="S76" s="115"/>
      <c r="T76" s="115"/>
      <c r="U76" s="115"/>
    </row>
    <row r="77" spans="1:21" s="79" customFormat="1" x14ac:dyDescent="0.2">
      <c r="A77" s="68"/>
      <c r="B77" s="68"/>
      <c r="C77" s="68"/>
      <c r="D77" s="68"/>
      <c r="E77" s="68"/>
      <c r="F77" s="68"/>
      <c r="G77" s="68"/>
      <c r="H77" s="68"/>
      <c r="I77" s="68"/>
      <c r="J77" s="68"/>
      <c r="K77" s="68"/>
      <c r="L77" s="68"/>
      <c r="M77" s="68"/>
      <c r="O77" s="115"/>
      <c r="P77" s="115"/>
      <c r="Q77" s="115"/>
      <c r="R77" s="115"/>
      <c r="S77" s="115"/>
      <c r="T77" s="115"/>
      <c r="U77" s="115"/>
    </row>
    <row r="78" spans="1:21" s="79" customFormat="1" x14ac:dyDescent="0.2">
      <c r="A78" s="68"/>
      <c r="B78" s="68"/>
      <c r="C78" s="68"/>
      <c r="D78" s="68"/>
      <c r="E78" s="68"/>
      <c r="F78" s="68"/>
      <c r="G78" s="68"/>
      <c r="H78" s="68"/>
      <c r="I78" s="68"/>
      <c r="J78" s="68"/>
      <c r="K78" s="68"/>
      <c r="L78" s="68"/>
      <c r="M78" s="68"/>
      <c r="O78" s="115"/>
      <c r="P78" s="115"/>
      <c r="Q78" s="115"/>
      <c r="R78" s="115"/>
      <c r="S78" s="115"/>
      <c r="T78" s="115"/>
      <c r="U78" s="115"/>
    </row>
    <row r="79" spans="1:21" s="79" customFormat="1" x14ac:dyDescent="0.2">
      <c r="A79" s="68"/>
      <c r="B79" s="68"/>
      <c r="C79" s="68"/>
      <c r="D79" s="68"/>
      <c r="E79" s="68"/>
      <c r="F79" s="68"/>
      <c r="G79" s="68"/>
      <c r="H79" s="68"/>
      <c r="I79" s="68"/>
      <c r="J79" s="68"/>
      <c r="K79" s="68"/>
      <c r="L79" s="68"/>
      <c r="M79" s="68"/>
      <c r="O79" s="115"/>
      <c r="P79" s="115"/>
      <c r="Q79" s="115"/>
      <c r="R79" s="115"/>
      <c r="S79" s="115"/>
      <c r="T79" s="115"/>
      <c r="U79" s="115"/>
    </row>
    <row r="80" spans="1:21" s="79" customFormat="1" x14ac:dyDescent="0.2">
      <c r="A80" s="68"/>
      <c r="B80" s="68"/>
      <c r="C80" s="68"/>
      <c r="D80" s="68"/>
      <c r="E80" s="68"/>
      <c r="F80" s="68"/>
      <c r="G80" s="68"/>
      <c r="H80" s="68"/>
      <c r="I80" s="68"/>
      <c r="J80" s="68"/>
      <c r="K80" s="68"/>
      <c r="L80" s="68"/>
      <c r="M80" s="68"/>
      <c r="O80" s="115"/>
      <c r="P80" s="115"/>
      <c r="Q80" s="115"/>
      <c r="R80" s="115"/>
      <c r="S80" s="115"/>
      <c r="T80" s="115"/>
      <c r="U80" s="115"/>
    </row>
    <row r="81" spans="1:21" s="79" customFormat="1" x14ac:dyDescent="0.2">
      <c r="A81" s="68"/>
      <c r="B81" s="68"/>
      <c r="C81" s="68"/>
      <c r="D81" s="68"/>
      <c r="E81" s="68"/>
      <c r="F81" s="68"/>
      <c r="G81" s="68"/>
      <c r="H81" s="68"/>
      <c r="I81" s="68"/>
      <c r="J81" s="68"/>
      <c r="K81" s="68"/>
      <c r="L81" s="68"/>
      <c r="M81" s="68"/>
      <c r="O81" s="115"/>
      <c r="P81" s="115"/>
      <c r="Q81" s="115"/>
      <c r="R81" s="115"/>
      <c r="S81" s="115"/>
      <c r="T81" s="115"/>
      <c r="U81" s="115"/>
    </row>
    <row r="82" spans="1:21" s="79" customFormat="1" x14ac:dyDescent="0.2">
      <c r="O82" s="115"/>
      <c r="P82" s="115"/>
      <c r="Q82" s="115"/>
      <c r="R82" s="115"/>
      <c r="S82" s="115"/>
      <c r="T82" s="115"/>
      <c r="U82" s="115"/>
    </row>
    <row r="83" spans="1:21" s="79" customFormat="1" x14ac:dyDescent="0.2">
      <c r="O83" s="115"/>
      <c r="P83" s="115"/>
      <c r="Q83" s="115"/>
      <c r="R83" s="115"/>
      <c r="S83" s="115"/>
      <c r="T83" s="115"/>
      <c r="U83" s="115"/>
    </row>
    <row r="84" spans="1:21" s="79" customFormat="1" x14ac:dyDescent="0.2">
      <c r="O84" s="115"/>
      <c r="P84" s="115"/>
      <c r="Q84" s="115"/>
      <c r="R84" s="115"/>
      <c r="S84" s="115"/>
      <c r="T84" s="115"/>
      <c r="U84" s="115"/>
    </row>
    <row r="85" spans="1:21" s="79" customFormat="1" x14ac:dyDescent="0.2">
      <c r="O85" s="115"/>
      <c r="P85" s="115"/>
      <c r="Q85" s="115"/>
      <c r="R85" s="115"/>
      <c r="S85" s="115"/>
      <c r="T85" s="115"/>
      <c r="U85" s="115"/>
    </row>
    <row r="86" spans="1:21" s="79" customFormat="1" x14ac:dyDescent="0.2">
      <c r="O86" s="115"/>
      <c r="P86" s="115"/>
      <c r="Q86" s="115"/>
      <c r="R86" s="115"/>
      <c r="S86" s="115"/>
      <c r="T86" s="115"/>
      <c r="U86" s="115"/>
    </row>
    <row r="87" spans="1:21" s="79" customFormat="1" x14ac:dyDescent="0.2">
      <c r="O87" s="115"/>
      <c r="P87" s="115"/>
      <c r="Q87" s="115"/>
      <c r="R87" s="115"/>
      <c r="S87" s="115"/>
      <c r="T87" s="115"/>
      <c r="U87" s="115"/>
    </row>
    <row r="88" spans="1:21" s="79" customFormat="1" x14ac:dyDescent="0.2">
      <c r="O88" s="115"/>
      <c r="P88" s="115"/>
      <c r="Q88" s="115"/>
      <c r="R88" s="115"/>
      <c r="S88" s="115"/>
      <c r="T88" s="115"/>
      <c r="U88" s="115"/>
    </row>
    <row r="89" spans="1:21" s="79" customFormat="1" x14ac:dyDescent="0.2">
      <c r="O89" s="115"/>
      <c r="P89" s="115"/>
      <c r="Q89" s="115"/>
      <c r="R89" s="115"/>
      <c r="S89" s="115"/>
      <c r="T89" s="115"/>
      <c r="U89" s="115"/>
    </row>
    <row r="90" spans="1:21" s="79" customFormat="1" x14ac:dyDescent="0.2">
      <c r="O90" s="115"/>
      <c r="P90" s="115"/>
      <c r="Q90" s="115"/>
      <c r="R90" s="115"/>
      <c r="S90" s="115"/>
      <c r="T90" s="115"/>
      <c r="U90" s="115"/>
    </row>
    <row r="91" spans="1:21" s="79" customFormat="1" x14ac:dyDescent="0.2">
      <c r="O91" s="115"/>
      <c r="P91" s="115"/>
      <c r="Q91" s="115"/>
      <c r="R91" s="115"/>
      <c r="S91" s="115"/>
      <c r="T91" s="115"/>
      <c r="U91" s="115"/>
    </row>
    <row r="92" spans="1:21" s="79" customFormat="1" x14ac:dyDescent="0.2">
      <c r="O92" s="115"/>
      <c r="P92" s="115"/>
      <c r="Q92" s="115"/>
      <c r="R92" s="115"/>
      <c r="S92" s="115"/>
      <c r="T92" s="115"/>
      <c r="U92" s="115"/>
    </row>
    <row r="93" spans="1:21" s="79" customFormat="1" x14ac:dyDescent="0.2">
      <c r="O93" s="115"/>
      <c r="P93" s="115"/>
      <c r="Q93" s="115"/>
      <c r="R93" s="115"/>
      <c r="S93" s="115"/>
      <c r="T93" s="115"/>
      <c r="U93" s="115"/>
    </row>
    <row r="94" spans="1:21" s="79" customFormat="1" x14ac:dyDescent="0.2">
      <c r="O94" s="115"/>
      <c r="P94" s="115"/>
      <c r="Q94" s="115"/>
      <c r="R94" s="115"/>
      <c r="S94" s="115"/>
      <c r="T94" s="115"/>
      <c r="U94" s="115"/>
    </row>
    <row r="95" spans="1:21" s="79" customFormat="1" x14ac:dyDescent="0.2">
      <c r="O95" s="115"/>
      <c r="P95" s="115"/>
      <c r="Q95" s="115"/>
      <c r="R95" s="115"/>
      <c r="S95" s="115"/>
      <c r="T95" s="115"/>
      <c r="U95" s="115"/>
    </row>
    <row r="96" spans="1:21" s="79" customFormat="1" x14ac:dyDescent="0.2">
      <c r="O96" s="115"/>
      <c r="P96" s="115"/>
      <c r="Q96" s="115"/>
      <c r="R96" s="115"/>
      <c r="S96" s="115"/>
      <c r="T96" s="115"/>
      <c r="U96" s="115"/>
    </row>
    <row r="97" spans="15:21" s="79" customFormat="1" x14ac:dyDescent="0.2">
      <c r="O97" s="115"/>
      <c r="P97" s="115"/>
      <c r="Q97" s="115"/>
      <c r="R97" s="115"/>
      <c r="S97" s="115"/>
      <c r="T97" s="115"/>
      <c r="U97" s="115"/>
    </row>
    <row r="98" spans="15:21" s="79" customFormat="1" x14ac:dyDescent="0.2">
      <c r="O98" s="115"/>
      <c r="P98" s="115"/>
      <c r="Q98" s="115"/>
      <c r="R98" s="115"/>
      <c r="S98" s="115"/>
      <c r="T98" s="115"/>
      <c r="U98" s="115"/>
    </row>
    <row r="99" spans="15:21" s="79" customFormat="1" x14ac:dyDescent="0.2">
      <c r="O99" s="115"/>
      <c r="P99" s="115"/>
      <c r="Q99" s="115"/>
      <c r="R99" s="115"/>
      <c r="S99" s="115"/>
      <c r="T99" s="115"/>
      <c r="U99" s="115"/>
    </row>
    <row r="100" spans="15:21" s="79" customFormat="1" x14ac:dyDescent="0.2">
      <c r="O100" s="115"/>
      <c r="P100" s="115"/>
      <c r="Q100" s="115"/>
      <c r="R100" s="115"/>
      <c r="S100" s="115"/>
      <c r="T100" s="115"/>
      <c r="U100" s="115"/>
    </row>
    <row r="101" spans="15:21" s="79" customFormat="1" x14ac:dyDescent="0.2">
      <c r="O101" s="115"/>
      <c r="P101" s="115"/>
      <c r="Q101" s="115"/>
      <c r="R101" s="115"/>
      <c r="S101" s="115"/>
      <c r="T101" s="115"/>
      <c r="U101" s="115"/>
    </row>
    <row r="102" spans="15:21" s="79" customFormat="1" x14ac:dyDescent="0.2">
      <c r="O102" s="115"/>
      <c r="P102" s="115"/>
      <c r="Q102" s="115"/>
      <c r="R102" s="115"/>
      <c r="S102" s="115"/>
      <c r="T102" s="115"/>
      <c r="U102" s="115"/>
    </row>
    <row r="103" spans="15:21" s="79" customFormat="1" x14ac:dyDescent="0.2">
      <c r="O103" s="115"/>
      <c r="P103" s="115"/>
      <c r="Q103" s="115"/>
      <c r="R103" s="115"/>
      <c r="S103" s="115"/>
      <c r="T103" s="115"/>
      <c r="U103" s="115"/>
    </row>
    <row r="104" spans="15:21" s="79" customFormat="1" x14ac:dyDescent="0.2">
      <c r="O104" s="115"/>
      <c r="P104" s="115"/>
      <c r="Q104" s="115"/>
      <c r="R104" s="115"/>
      <c r="S104" s="115"/>
      <c r="T104" s="115"/>
      <c r="U104" s="115"/>
    </row>
    <row r="105" spans="15:21" s="79" customFormat="1" x14ac:dyDescent="0.2">
      <c r="O105" s="115"/>
      <c r="P105" s="115"/>
      <c r="Q105" s="115"/>
      <c r="R105" s="115"/>
      <c r="S105" s="115"/>
      <c r="T105" s="115"/>
      <c r="U105" s="115"/>
    </row>
    <row r="106" spans="15:21" s="79" customFormat="1" x14ac:dyDescent="0.2">
      <c r="O106" s="115"/>
      <c r="P106" s="115"/>
      <c r="Q106" s="115"/>
      <c r="R106" s="115"/>
      <c r="S106" s="115"/>
      <c r="T106" s="115"/>
      <c r="U106" s="115"/>
    </row>
    <row r="107" spans="15:21" s="79" customFormat="1" x14ac:dyDescent="0.2">
      <c r="O107" s="115"/>
      <c r="P107" s="115"/>
      <c r="Q107" s="115"/>
      <c r="R107" s="115"/>
      <c r="S107" s="115"/>
      <c r="T107" s="115"/>
      <c r="U107" s="115"/>
    </row>
    <row r="108" spans="15:21" s="79" customFormat="1" x14ac:dyDescent="0.2">
      <c r="O108" s="115"/>
      <c r="P108" s="115"/>
      <c r="Q108" s="115"/>
      <c r="R108" s="115"/>
      <c r="S108" s="115"/>
      <c r="T108" s="115"/>
      <c r="U108" s="115"/>
    </row>
    <row r="109" spans="15:21" s="79" customFormat="1" x14ac:dyDescent="0.2">
      <c r="O109" s="115"/>
      <c r="P109" s="115"/>
      <c r="Q109" s="115"/>
      <c r="R109" s="115"/>
      <c r="S109" s="115"/>
      <c r="T109" s="115"/>
      <c r="U109" s="115"/>
    </row>
    <row r="110" spans="15:21" s="79" customFormat="1" x14ac:dyDescent="0.2">
      <c r="O110" s="115"/>
      <c r="P110" s="115"/>
      <c r="Q110" s="115"/>
      <c r="R110" s="115"/>
      <c r="S110" s="115"/>
      <c r="T110" s="115"/>
      <c r="U110" s="115"/>
    </row>
    <row r="111" spans="15:21" s="79" customFormat="1" x14ac:dyDescent="0.2">
      <c r="O111" s="115"/>
      <c r="P111" s="115"/>
      <c r="Q111" s="115"/>
      <c r="R111" s="115"/>
      <c r="S111" s="115"/>
      <c r="T111" s="115"/>
      <c r="U111" s="115"/>
    </row>
    <row r="112" spans="15:21" s="79" customFormat="1" x14ac:dyDescent="0.2">
      <c r="O112" s="115"/>
      <c r="P112" s="115"/>
      <c r="Q112" s="115"/>
      <c r="R112" s="115"/>
      <c r="S112" s="115"/>
      <c r="T112" s="115"/>
      <c r="U112" s="115"/>
    </row>
    <row r="113" spans="15:21" s="79" customFormat="1" x14ac:dyDescent="0.2">
      <c r="O113" s="115"/>
      <c r="P113" s="115"/>
      <c r="Q113" s="115"/>
      <c r="R113" s="115"/>
      <c r="S113" s="115"/>
      <c r="T113" s="115"/>
      <c r="U113" s="115"/>
    </row>
    <row r="114" spans="15:21" s="79" customFormat="1" x14ac:dyDescent="0.2">
      <c r="O114" s="115"/>
      <c r="P114" s="115"/>
      <c r="Q114" s="115"/>
      <c r="R114" s="115"/>
      <c r="S114" s="115"/>
      <c r="T114" s="115"/>
      <c r="U114" s="115"/>
    </row>
    <row r="115" spans="15:21" s="79" customFormat="1" x14ac:dyDescent="0.2">
      <c r="O115" s="115"/>
      <c r="P115" s="115"/>
      <c r="Q115" s="115"/>
      <c r="R115" s="115"/>
      <c r="S115" s="115"/>
      <c r="T115" s="115"/>
      <c r="U115" s="115"/>
    </row>
    <row r="116" spans="15:21" s="79" customFormat="1" x14ac:dyDescent="0.2">
      <c r="O116" s="115"/>
      <c r="P116" s="115"/>
      <c r="Q116" s="115"/>
      <c r="R116" s="115"/>
      <c r="S116" s="115"/>
      <c r="T116" s="115"/>
      <c r="U116" s="115"/>
    </row>
    <row r="117" spans="15:21" s="79" customFormat="1" x14ac:dyDescent="0.2">
      <c r="O117" s="115"/>
      <c r="P117" s="115"/>
      <c r="Q117" s="115"/>
      <c r="R117" s="115"/>
      <c r="S117" s="115"/>
      <c r="T117" s="115"/>
      <c r="U117" s="115"/>
    </row>
    <row r="118" spans="15:21" s="79" customFormat="1" x14ac:dyDescent="0.2">
      <c r="O118" s="115"/>
      <c r="P118" s="115"/>
      <c r="Q118" s="115"/>
      <c r="R118" s="115"/>
      <c r="S118" s="115"/>
      <c r="T118" s="115"/>
      <c r="U118" s="115"/>
    </row>
    <row r="119" spans="15:21" s="79" customFormat="1" x14ac:dyDescent="0.2">
      <c r="O119" s="115"/>
      <c r="P119" s="115"/>
      <c r="Q119" s="115"/>
      <c r="R119" s="115"/>
      <c r="S119" s="115"/>
      <c r="T119" s="115"/>
      <c r="U119" s="115"/>
    </row>
    <row r="120" spans="15:21" s="79" customFormat="1" x14ac:dyDescent="0.2">
      <c r="O120" s="115"/>
      <c r="P120" s="115"/>
      <c r="Q120" s="115"/>
      <c r="R120" s="115"/>
      <c r="S120" s="115"/>
      <c r="T120" s="115"/>
      <c r="U120" s="115"/>
    </row>
    <row r="121" spans="15:21" s="79" customFormat="1" x14ac:dyDescent="0.2">
      <c r="O121" s="115"/>
      <c r="P121" s="115"/>
      <c r="Q121" s="115"/>
      <c r="R121" s="115"/>
      <c r="S121" s="115"/>
      <c r="T121" s="115"/>
      <c r="U121" s="115"/>
    </row>
    <row r="122" spans="15:21" s="79" customFormat="1" x14ac:dyDescent="0.2">
      <c r="O122" s="115"/>
      <c r="P122" s="115"/>
      <c r="Q122" s="115"/>
      <c r="R122" s="115"/>
      <c r="S122" s="115"/>
      <c r="T122" s="115"/>
      <c r="U122" s="115"/>
    </row>
    <row r="123" spans="15:21" s="79" customFormat="1" x14ac:dyDescent="0.2">
      <c r="O123" s="115"/>
      <c r="P123" s="115"/>
      <c r="Q123" s="115"/>
      <c r="R123" s="115"/>
      <c r="S123" s="115"/>
      <c r="T123" s="115"/>
      <c r="U123" s="115"/>
    </row>
    <row r="124" spans="15:21" s="79" customFormat="1" x14ac:dyDescent="0.2">
      <c r="O124" s="115"/>
      <c r="P124" s="115"/>
      <c r="Q124" s="115"/>
      <c r="R124" s="115"/>
      <c r="S124" s="115"/>
      <c r="T124" s="115"/>
      <c r="U124" s="115"/>
    </row>
    <row r="125" spans="15:21" s="79" customFormat="1" x14ac:dyDescent="0.2">
      <c r="O125" s="115"/>
      <c r="P125" s="115"/>
      <c r="Q125" s="115"/>
      <c r="R125" s="115"/>
      <c r="S125" s="115"/>
      <c r="T125" s="115"/>
      <c r="U125" s="115"/>
    </row>
    <row r="126" spans="15:21" s="79" customFormat="1" x14ac:dyDescent="0.2">
      <c r="O126" s="115"/>
      <c r="P126" s="115"/>
      <c r="Q126" s="115"/>
      <c r="R126" s="115"/>
      <c r="S126" s="115"/>
      <c r="T126" s="115"/>
      <c r="U126" s="115"/>
    </row>
    <row r="127" spans="15:21" s="79" customFormat="1" x14ac:dyDescent="0.2">
      <c r="O127" s="115"/>
      <c r="P127" s="115"/>
      <c r="Q127" s="115"/>
      <c r="R127" s="115"/>
      <c r="S127" s="115"/>
      <c r="T127" s="115"/>
      <c r="U127" s="115"/>
    </row>
    <row r="128" spans="15:21" s="79" customFormat="1" x14ac:dyDescent="0.2">
      <c r="O128" s="115"/>
      <c r="P128" s="115"/>
      <c r="Q128" s="115"/>
      <c r="R128" s="115"/>
      <c r="S128" s="115"/>
      <c r="T128" s="115"/>
      <c r="U128" s="115"/>
    </row>
    <row r="129" spans="15:21" s="79" customFormat="1" x14ac:dyDescent="0.2">
      <c r="O129" s="115"/>
      <c r="P129" s="115"/>
      <c r="Q129" s="115"/>
      <c r="R129" s="115"/>
      <c r="S129" s="115"/>
      <c r="T129" s="115"/>
      <c r="U129" s="115"/>
    </row>
    <row r="130" spans="15:21" s="79" customFormat="1" x14ac:dyDescent="0.2">
      <c r="O130" s="115"/>
      <c r="P130" s="115"/>
      <c r="Q130" s="115"/>
      <c r="R130" s="115"/>
      <c r="S130" s="115"/>
      <c r="T130" s="115"/>
      <c r="U130" s="115"/>
    </row>
    <row r="131" spans="15:21" s="79" customFormat="1" x14ac:dyDescent="0.2">
      <c r="O131" s="115"/>
      <c r="P131" s="115"/>
      <c r="Q131" s="115"/>
      <c r="R131" s="115"/>
      <c r="S131" s="115"/>
      <c r="T131" s="115"/>
      <c r="U131" s="115"/>
    </row>
    <row r="132" spans="15:21" s="79" customFormat="1" x14ac:dyDescent="0.2">
      <c r="O132" s="115"/>
      <c r="P132" s="115"/>
      <c r="Q132" s="115"/>
      <c r="R132" s="115"/>
      <c r="S132" s="115"/>
      <c r="T132" s="115"/>
      <c r="U132" s="115"/>
    </row>
    <row r="133" spans="15:21" s="79" customFormat="1" x14ac:dyDescent="0.2">
      <c r="O133" s="115"/>
      <c r="P133" s="115"/>
      <c r="Q133" s="115"/>
      <c r="R133" s="115"/>
      <c r="S133" s="115"/>
      <c r="T133" s="115"/>
      <c r="U133" s="115"/>
    </row>
    <row r="134" spans="15:21" s="79" customFormat="1" x14ac:dyDescent="0.2">
      <c r="O134" s="115"/>
      <c r="P134" s="115"/>
      <c r="Q134" s="115"/>
      <c r="R134" s="115"/>
      <c r="S134" s="115"/>
      <c r="T134" s="115"/>
      <c r="U134" s="115"/>
    </row>
    <row r="135" spans="15:21" s="79" customFormat="1" x14ac:dyDescent="0.2">
      <c r="O135" s="115"/>
      <c r="P135" s="115"/>
      <c r="Q135" s="115"/>
      <c r="R135" s="115"/>
      <c r="S135" s="115"/>
      <c r="T135" s="115"/>
      <c r="U135" s="115"/>
    </row>
    <row r="136" spans="15:21" s="79" customFormat="1" x14ac:dyDescent="0.2">
      <c r="O136" s="115"/>
      <c r="P136" s="115"/>
      <c r="Q136" s="115"/>
      <c r="R136" s="115"/>
      <c r="S136" s="115"/>
      <c r="T136" s="115"/>
      <c r="U136" s="115"/>
    </row>
    <row r="137" spans="15:21" s="79" customFormat="1" x14ac:dyDescent="0.2">
      <c r="O137" s="115"/>
      <c r="P137" s="115"/>
      <c r="Q137" s="115"/>
      <c r="R137" s="115"/>
      <c r="S137" s="115"/>
      <c r="T137" s="115"/>
      <c r="U137" s="115"/>
    </row>
    <row r="138" spans="15:21" s="79" customFormat="1" x14ac:dyDescent="0.2">
      <c r="O138" s="115"/>
      <c r="P138" s="115"/>
      <c r="Q138" s="115"/>
      <c r="R138" s="115"/>
      <c r="S138" s="115"/>
      <c r="T138" s="115"/>
      <c r="U138" s="115"/>
    </row>
  </sheetData>
  <sheetProtection password="DCD5" sheet="1" objects="1" scenarios="1" formatCells="0" formatColumns="0" formatRows="0" insertColumns="0" insertRows="0" insertHyperlinks="0" deleteColumns="0" deleteRows="0" sort="0" autoFilter="0" pivotTables="0"/>
  <mergeCells count="6">
    <mergeCell ref="A35:N35"/>
    <mergeCell ref="A1:N1"/>
    <mergeCell ref="A2:N2"/>
    <mergeCell ref="A3:N3"/>
    <mergeCell ref="A4:N4"/>
    <mergeCell ref="B6:N6"/>
  </mergeCells>
  <conditionalFormatting sqref="N37 N65:N65535 N1:N2 N4">
    <cfRule type="cellIs" dxfId="11" priority="4" stopIfTrue="1" operator="greaterThanOrEqual">
      <formula>35</formula>
    </cfRule>
  </conditionalFormatting>
  <conditionalFormatting sqref="N29:N34 N21:N27 N41:N64 N10:N18">
    <cfRule type="cellIs" dxfId="10" priority="5" stopIfTrue="1" operator="greaterThan">
      <formula>35</formula>
    </cfRule>
  </conditionalFormatting>
  <conditionalFormatting sqref="B21:G27 B18:D18 B20:D20 F20:G20 E18:E20 H20:M27 B13:G17 B9:M12 H13:M18 F18:G18 B29:M33">
    <cfRule type="cellIs" dxfId="9" priority="3" operator="greaterThan">
      <formula>0</formula>
    </cfRule>
  </conditionalFormatting>
  <pageMargins left="0.74803149606299213" right="0.78740157480314965" top="1.4566929133858268" bottom="0.98425196850393704" header="0.51181102362204722" footer="0.51181102362204722"/>
  <pageSetup paperSize="9" orientation="portrait" horizontalDpi="1200" verticalDpi="1200" r:id="rId1"/>
  <headerFooter alignWithMargins="0">
    <oddHeader>&amp;L&amp;G
Ref. 51 - Luftqualität</oddHeader>
  </headerFooter>
  <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1" operator="containsText" id="{1A3775C3-ACF2-40A5-899B-302989B0804C}">
            <xm:f>NOT(ISERROR(SEARCH("g",B7)))</xm:f>
            <xm:f>"g"</xm:f>
            <x14:dxf>
              <font>
                <b/>
                <i val="0"/>
              </font>
            </x14:dxf>
          </x14:cfRule>
          <xm:sqref>B7:M7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38"/>
  <sheetViews>
    <sheetView showGridLines="0" zoomScale="70" zoomScaleNormal="70" workbookViewId="0">
      <selection sqref="A1:N1"/>
    </sheetView>
  </sheetViews>
  <sheetFormatPr baseColWidth="10" defaultRowHeight="11.25" x14ac:dyDescent="0.2"/>
  <cols>
    <col min="1" max="1" width="23.6640625" style="90" customWidth="1"/>
    <col min="2" max="13" width="5.33203125" style="90" customWidth="1"/>
    <col min="14" max="14" width="9.83203125" style="90" customWidth="1"/>
    <col min="15" max="21" width="12" style="294"/>
    <col min="22" max="29" width="12" style="90"/>
    <col min="30" max="30" width="8.5" style="90" customWidth="1"/>
    <col min="31" max="16384" width="12" style="90"/>
  </cols>
  <sheetData>
    <row r="1" spans="1:14" ht="17.25" x14ac:dyDescent="0.3">
      <c r="A1" s="351" t="s">
        <v>17</v>
      </c>
      <c r="B1" s="351"/>
      <c r="C1" s="351"/>
      <c r="D1" s="351"/>
      <c r="E1" s="351"/>
      <c r="F1" s="351"/>
      <c r="G1" s="351"/>
      <c r="H1" s="351"/>
      <c r="I1" s="351"/>
      <c r="J1" s="351"/>
      <c r="K1" s="351"/>
      <c r="L1" s="351"/>
      <c r="M1" s="351"/>
      <c r="N1" s="351"/>
    </row>
    <row r="2" spans="1:14" ht="5.25" customHeight="1" x14ac:dyDescent="0.2">
      <c r="A2" s="352"/>
      <c r="B2" s="352"/>
      <c r="C2" s="352"/>
      <c r="D2" s="352"/>
      <c r="E2" s="352"/>
      <c r="F2" s="352"/>
      <c r="G2" s="352"/>
      <c r="H2" s="352"/>
      <c r="I2" s="352"/>
      <c r="J2" s="352"/>
      <c r="K2" s="352"/>
      <c r="L2" s="352"/>
      <c r="M2" s="352"/>
      <c r="N2" s="352"/>
    </row>
    <row r="3" spans="1:14" ht="82.5" customHeight="1" x14ac:dyDescent="0.2">
      <c r="A3" s="353" t="s">
        <v>67</v>
      </c>
      <c r="B3" s="353"/>
      <c r="C3" s="353"/>
      <c r="D3" s="353"/>
      <c r="E3" s="353"/>
      <c r="F3" s="353"/>
      <c r="G3" s="353"/>
      <c r="H3" s="353"/>
      <c r="I3" s="353"/>
      <c r="J3" s="353"/>
      <c r="K3" s="353"/>
      <c r="L3" s="353"/>
      <c r="M3" s="353"/>
      <c r="N3" s="353"/>
    </row>
    <row r="4" spans="1:14" ht="177" customHeight="1" thickBot="1" x14ac:dyDescent="0.25">
      <c r="A4" s="354" t="s">
        <v>68</v>
      </c>
      <c r="B4" s="354"/>
      <c r="C4" s="354"/>
      <c r="D4" s="354"/>
      <c r="E4" s="354"/>
      <c r="F4" s="354"/>
      <c r="G4" s="354"/>
      <c r="H4" s="354"/>
      <c r="I4" s="354"/>
      <c r="J4" s="354"/>
      <c r="K4" s="354"/>
      <c r="L4" s="354"/>
      <c r="M4" s="354"/>
      <c r="N4" s="354"/>
    </row>
    <row r="5" spans="1:14" ht="13.5" thickBot="1" x14ac:dyDescent="0.25">
      <c r="A5" s="91">
        <v>2024</v>
      </c>
      <c r="B5" s="92" t="s">
        <v>0</v>
      </c>
      <c r="C5" s="92" t="s">
        <v>1</v>
      </c>
      <c r="D5" s="92" t="s">
        <v>2</v>
      </c>
      <c r="E5" s="92" t="s">
        <v>3</v>
      </c>
      <c r="F5" s="92" t="s">
        <v>4</v>
      </c>
      <c r="G5" s="92" t="s">
        <v>5</v>
      </c>
      <c r="H5" s="92" t="s">
        <v>6</v>
      </c>
      <c r="I5" s="92" t="s">
        <v>7</v>
      </c>
      <c r="J5" s="92" t="s">
        <v>8</v>
      </c>
      <c r="K5" s="92" t="s">
        <v>9</v>
      </c>
      <c r="L5" s="92" t="s">
        <v>10</v>
      </c>
      <c r="M5" s="92" t="s">
        <v>11</v>
      </c>
      <c r="N5" s="93" t="s">
        <v>15</v>
      </c>
    </row>
    <row r="6" spans="1:14" ht="12.75" x14ac:dyDescent="0.2">
      <c r="A6" s="94" t="s">
        <v>16</v>
      </c>
      <c r="B6" s="341">
        <v>45657</v>
      </c>
      <c r="C6" s="341"/>
      <c r="D6" s="341"/>
      <c r="E6" s="341"/>
      <c r="F6" s="341"/>
      <c r="G6" s="341"/>
      <c r="H6" s="341"/>
      <c r="I6" s="341"/>
      <c r="J6" s="341"/>
      <c r="K6" s="341"/>
      <c r="L6" s="341"/>
      <c r="M6" s="341"/>
      <c r="N6" s="342"/>
    </row>
    <row r="7" spans="1:14" ht="13.5" thickBot="1" x14ac:dyDescent="0.25">
      <c r="A7" s="95" t="s">
        <v>59</v>
      </c>
      <c r="B7" s="208" t="s">
        <v>56</v>
      </c>
      <c r="C7" s="208" t="s">
        <v>56</v>
      </c>
      <c r="D7" s="208" t="s">
        <v>56</v>
      </c>
      <c r="E7" s="208" t="s">
        <v>56</v>
      </c>
      <c r="F7" s="208" t="s">
        <v>56</v>
      </c>
      <c r="G7" s="208" t="s">
        <v>56</v>
      </c>
      <c r="H7" s="208" t="s">
        <v>56</v>
      </c>
      <c r="I7" s="208" t="s">
        <v>56</v>
      </c>
      <c r="J7" s="208" t="s">
        <v>56</v>
      </c>
      <c r="K7" s="208" t="s">
        <v>56</v>
      </c>
      <c r="L7" s="208" t="s">
        <v>56</v>
      </c>
      <c r="M7" s="208" t="s">
        <v>56</v>
      </c>
      <c r="N7" s="168"/>
    </row>
    <row r="8" spans="1:14" ht="13.5" thickBot="1" x14ac:dyDescent="0.25">
      <c r="A8" s="291" t="s">
        <v>64</v>
      </c>
      <c r="B8" s="292"/>
      <c r="C8" s="292"/>
      <c r="D8" s="292"/>
      <c r="E8" s="292"/>
      <c r="F8" s="292"/>
      <c r="G8" s="292"/>
      <c r="H8" s="292"/>
      <c r="I8" s="292"/>
      <c r="J8" s="292"/>
      <c r="K8" s="292"/>
      <c r="L8" s="292"/>
      <c r="M8" s="292"/>
      <c r="N8" s="293"/>
    </row>
    <row r="9" spans="1:14" ht="13.5" thickBot="1" x14ac:dyDescent="0.25">
      <c r="A9" s="98" t="s">
        <v>60</v>
      </c>
      <c r="B9" s="98">
        <v>0</v>
      </c>
      <c r="C9" s="98">
        <v>0</v>
      </c>
      <c r="D9" s="98">
        <v>2</v>
      </c>
      <c r="E9" s="98">
        <v>0</v>
      </c>
      <c r="F9" s="98">
        <v>0</v>
      </c>
      <c r="G9" s="98">
        <v>0</v>
      </c>
      <c r="H9" s="98">
        <v>0</v>
      </c>
      <c r="I9" s="98">
        <v>0</v>
      </c>
      <c r="J9" s="98">
        <v>0</v>
      </c>
      <c r="K9" s="98">
        <v>0</v>
      </c>
      <c r="L9" s="98">
        <v>0</v>
      </c>
      <c r="M9" s="98">
        <v>0</v>
      </c>
      <c r="N9" s="93">
        <f t="shared" ref="N9:N14" si="0">SUM(B9:M9)</f>
        <v>2</v>
      </c>
    </row>
    <row r="10" spans="1:14" ht="16.5" thickBot="1" x14ac:dyDescent="0.25">
      <c r="A10" s="98" t="s">
        <v>73</v>
      </c>
      <c r="B10" s="98">
        <v>0</v>
      </c>
      <c r="C10" s="98">
        <v>0</v>
      </c>
      <c r="D10" s="98">
        <v>2</v>
      </c>
      <c r="E10" s="98">
        <v>0</v>
      </c>
      <c r="F10" s="98">
        <v>0</v>
      </c>
      <c r="G10" s="98">
        <v>0</v>
      </c>
      <c r="H10" s="304">
        <v>1</v>
      </c>
      <c r="I10" s="98">
        <v>0</v>
      </c>
      <c r="J10" s="98">
        <v>0</v>
      </c>
      <c r="K10" s="98">
        <v>0</v>
      </c>
      <c r="L10" s="98">
        <v>0</v>
      </c>
      <c r="M10" s="98">
        <v>0</v>
      </c>
      <c r="N10" s="99">
        <f t="shared" si="0"/>
        <v>3</v>
      </c>
    </row>
    <row r="11" spans="1:14" ht="13.5" thickBot="1" x14ac:dyDescent="0.25">
      <c r="A11" s="100" t="s">
        <v>46</v>
      </c>
      <c r="B11" s="98">
        <v>0</v>
      </c>
      <c r="C11" s="98">
        <v>0</v>
      </c>
      <c r="D11" s="98">
        <v>2</v>
      </c>
      <c r="E11" s="98">
        <v>0</v>
      </c>
      <c r="F11" s="98">
        <v>0</v>
      </c>
      <c r="G11" s="98">
        <v>0</v>
      </c>
      <c r="H11" s="98">
        <v>0</v>
      </c>
      <c r="I11" s="98">
        <v>0</v>
      </c>
      <c r="J11" s="98">
        <v>0</v>
      </c>
      <c r="K11" s="98">
        <v>0</v>
      </c>
      <c r="L11" s="98">
        <v>0</v>
      </c>
      <c r="M11" s="98">
        <v>0</v>
      </c>
      <c r="N11" s="101">
        <f t="shared" si="0"/>
        <v>2</v>
      </c>
    </row>
    <row r="12" spans="1:14" ht="13.5" thickBot="1" x14ac:dyDescent="0.25">
      <c r="A12" s="19" t="s">
        <v>47</v>
      </c>
      <c r="B12" s="98">
        <v>1</v>
      </c>
      <c r="C12" s="98">
        <v>0</v>
      </c>
      <c r="D12" s="98">
        <v>2</v>
      </c>
      <c r="E12" s="98">
        <v>0</v>
      </c>
      <c r="F12" s="98">
        <v>0</v>
      </c>
      <c r="G12" s="98">
        <v>0</v>
      </c>
      <c r="H12" s="98">
        <v>0</v>
      </c>
      <c r="I12" s="98">
        <v>0</v>
      </c>
      <c r="J12" s="98">
        <v>0</v>
      </c>
      <c r="K12" s="98">
        <v>0</v>
      </c>
      <c r="L12" s="98">
        <v>1</v>
      </c>
      <c r="M12" s="98">
        <v>0</v>
      </c>
      <c r="N12" s="93">
        <f t="shared" si="0"/>
        <v>4</v>
      </c>
    </row>
    <row r="13" spans="1:14" ht="16.5" thickBot="1" x14ac:dyDescent="0.25">
      <c r="A13" s="19" t="s">
        <v>69</v>
      </c>
      <c r="B13" s="98">
        <v>0</v>
      </c>
      <c r="C13" s="98">
        <v>0</v>
      </c>
      <c r="D13" s="98">
        <v>2</v>
      </c>
      <c r="E13" s="98">
        <v>0</v>
      </c>
      <c r="F13" s="98">
        <v>0</v>
      </c>
      <c r="G13" s="98">
        <v>0</v>
      </c>
      <c r="H13" s="98">
        <v>0</v>
      </c>
      <c r="I13" s="98">
        <v>0</v>
      </c>
      <c r="J13" s="98">
        <v>0</v>
      </c>
      <c r="K13" s="98">
        <v>0</v>
      </c>
      <c r="L13" s="98">
        <v>0</v>
      </c>
      <c r="M13" s="98">
        <v>0</v>
      </c>
      <c r="N13" s="93">
        <f t="shared" si="0"/>
        <v>2</v>
      </c>
    </row>
    <row r="14" spans="1:14" ht="16.5" thickBot="1" x14ac:dyDescent="0.25">
      <c r="A14" s="19" t="s">
        <v>53</v>
      </c>
      <c r="B14" s="98">
        <v>0</v>
      </c>
      <c r="C14" s="98">
        <v>0</v>
      </c>
      <c r="D14" s="98">
        <v>2</v>
      </c>
      <c r="E14" s="98">
        <v>0</v>
      </c>
      <c r="F14" s="98">
        <v>0</v>
      </c>
      <c r="G14" s="98">
        <v>0</v>
      </c>
      <c r="H14" s="98">
        <v>0</v>
      </c>
      <c r="I14" s="98">
        <v>0</v>
      </c>
      <c r="J14" s="98">
        <v>0</v>
      </c>
      <c r="K14" s="98">
        <v>0</v>
      </c>
      <c r="L14" s="98">
        <v>0</v>
      </c>
      <c r="M14" s="98">
        <v>0</v>
      </c>
      <c r="N14" s="93">
        <f t="shared" si="0"/>
        <v>2</v>
      </c>
    </row>
    <row r="15" spans="1:14" ht="13.5" thickBot="1" x14ac:dyDescent="0.25">
      <c r="A15" s="19" t="s">
        <v>48</v>
      </c>
      <c r="B15" s="98">
        <v>0</v>
      </c>
      <c r="C15" s="98">
        <v>0</v>
      </c>
      <c r="D15" s="98">
        <v>2</v>
      </c>
      <c r="E15" s="98">
        <v>0</v>
      </c>
      <c r="F15" s="98">
        <v>0</v>
      </c>
      <c r="G15" s="98">
        <v>0</v>
      </c>
      <c r="H15" s="98">
        <v>0</v>
      </c>
      <c r="I15" s="98">
        <v>0</v>
      </c>
      <c r="J15" s="98">
        <v>0</v>
      </c>
      <c r="K15" s="98">
        <v>0</v>
      </c>
      <c r="L15" s="98">
        <v>0</v>
      </c>
      <c r="M15" s="98">
        <v>0</v>
      </c>
      <c r="N15" s="93">
        <f>SUM(B15:M15)</f>
        <v>2</v>
      </c>
    </row>
    <row r="16" spans="1:14" ht="13.5" thickBot="1" x14ac:dyDescent="0.25">
      <c r="A16" s="103" t="s">
        <v>49</v>
      </c>
      <c r="B16" s="98">
        <v>2</v>
      </c>
      <c r="C16" s="98">
        <v>0</v>
      </c>
      <c r="D16" s="98">
        <v>2</v>
      </c>
      <c r="E16" s="98">
        <v>0</v>
      </c>
      <c r="F16" s="98">
        <v>0</v>
      </c>
      <c r="G16" s="98">
        <v>0</v>
      </c>
      <c r="H16" s="98">
        <v>0</v>
      </c>
      <c r="I16" s="98">
        <v>0</v>
      </c>
      <c r="J16" s="98">
        <v>0</v>
      </c>
      <c r="K16" s="98">
        <v>0</v>
      </c>
      <c r="L16" s="98">
        <v>0</v>
      </c>
      <c r="M16" s="98">
        <v>0</v>
      </c>
      <c r="N16" s="105">
        <f>SUM(B16:M16)</f>
        <v>4</v>
      </c>
    </row>
    <row r="17" spans="1:14" ht="13.5" thickBot="1" x14ac:dyDescent="0.25">
      <c r="A17" s="19" t="s">
        <v>50</v>
      </c>
      <c r="B17" s="98">
        <v>0</v>
      </c>
      <c r="C17" s="98">
        <v>0</v>
      </c>
      <c r="D17" s="98">
        <v>2</v>
      </c>
      <c r="E17" s="98">
        <v>0</v>
      </c>
      <c r="F17" s="98">
        <v>0</v>
      </c>
      <c r="G17" s="98">
        <v>0</v>
      </c>
      <c r="H17" s="98">
        <v>0</v>
      </c>
      <c r="I17" s="98">
        <v>0</v>
      </c>
      <c r="J17" s="98">
        <v>0</v>
      </c>
      <c r="K17" s="98">
        <v>0</v>
      </c>
      <c r="L17" s="98">
        <v>0</v>
      </c>
      <c r="M17" s="98">
        <v>0</v>
      </c>
      <c r="N17" s="93">
        <f>SUM(B17:M17)</f>
        <v>2</v>
      </c>
    </row>
    <row r="18" spans="1:14" ht="15.75" customHeight="1" thickBot="1" x14ac:dyDescent="0.25">
      <c r="A18" s="106" t="s">
        <v>74</v>
      </c>
      <c r="B18" s="98">
        <v>2</v>
      </c>
      <c r="C18" s="98">
        <v>0</v>
      </c>
      <c r="D18" s="98">
        <v>2</v>
      </c>
      <c r="E18" s="98">
        <v>0</v>
      </c>
      <c r="F18" s="98">
        <v>0</v>
      </c>
      <c r="G18" s="98">
        <v>0</v>
      </c>
      <c r="H18" s="98">
        <v>0</v>
      </c>
      <c r="I18" s="98">
        <v>0</v>
      </c>
      <c r="J18" s="98">
        <v>0</v>
      </c>
      <c r="K18" s="98">
        <v>0</v>
      </c>
      <c r="L18" s="98">
        <v>1</v>
      </c>
      <c r="M18" s="98">
        <v>0</v>
      </c>
      <c r="N18" s="107">
        <f>SUM(B18:M18)</f>
        <v>5</v>
      </c>
    </row>
    <row r="19" spans="1:14" ht="13.5" thickBot="1" x14ac:dyDescent="0.25">
      <c r="A19" s="291" t="s">
        <v>65</v>
      </c>
      <c r="B19" s="292"/>
      <c r="C19" s="292"/>
      <c r="D19" s="297"/>
      <c r="E19" s="298"/>
      <c r="F19" s="299"/>
      <c r="G19" s="300"/>
      <c r="H19" s="301"/>
      <c r="I19" s="302"/>
      <c r="J19" s="303"/>
      <c r="K19" s="305"/>
      <c r="L19" s="306"/>
      <c r="M19" s="307"/>
      <c r="N19" s="293"/>
    </row>
    <row r="20" spans="1:14" ht="13.5" thickBot="1" x14ac:dyDescent="0.25">
      <c r="A20" s="98" t="s">
        <v>38</v>
      </c>
      <c r="B20" s="98">
        <v>1</v>
      </c>
      <c r="C20" s="98">
        <v>0</v>
      </c>
      <c r="D20" s="98">
        <v>2</v>
      </c>
      <c r="E20" s="98">
        <v>0</v>
      </c>
      <c r="F20" s="98">
        <v>0</v>
      </c>
      <c r="G20" s="98">
        <v>0</v>
      </c>
      <c r="H20" s="98">
        <v>0</v>
      </c>
      <c r="I20" s="98">
        <v>0</v>
      </c>
      <c r="J20" s="98">
        <v>0</v>
      </c>
      <c r="K20" s="98">
        <v>0</v>
      </c>
      <c r="L20" s="98">
        <v>0</v>
      </c>
      <c r="M20" s="98">
        <v>0</v>
      </c>
      <c r="N20" s="93">
        <f t="shared" ref="N20:N27" si="1">SUM(B20:M20)</f>
        <v>3</v>
      </c>
    </row>
    <row r="21" spans="1:14" ht="13.5" thickBot="1" x14ac:dyDescent="0.25">
      <c r="A21" s="19" t="s">
        <v>27</v>
      </c>
      <c r="B21" s="98">
        <v>0</v>
      </c>
      <c r="C21" s="98">
        <v>0</v>
      </c>
      <c r="D21" s="98">
        <v>2</v>
      </c>
      <c r="E21" s="98">
        <v>0</v>
      </c>
      <c r="F21" s="98">
        <v>0</v>
      </c>
      <c r="G21" s="98">
        <v>0</v>
      </c>
      <c r="H21" s="98">
        <v>0</v>
      </c>
      <c r="I21" s="98">
        <v>0</v>
      </c>
      <c r="J21" s="98">
        <v>0</v>
      </c>
      <c r="K21" s="98">
        <v>0</v>
      </c>
      <c r="L21" s="98">
        <v>0</v>
      </c>
      <c r="M21" s="98">
        <v>0</v>
      </c>
      <c r="N21" s="107">
        <f t="shared" si="1"/>
        <v>2</v>
      </c>
    </row>
    <row r="22" spans="1:14" ht="16.5" thickBot="1" x14ac:dyDescent="0.25">
      <c r="A22" s="19" t="s">
        <v>75</v>
      </c>
      <c r="B22" s="98">
        <v>1</v>
      </c>
      <c r="C22" s="98">
        <v>0</v>
      </c>
      <c r="D22" s="98">
        <v>2</v>
      </c>
      <c r="E22" s="98">
        <v>0</v>
      </c>
      <c r="F22" s="98">
        <v>0</v>
      </c>
      <c r="G22" s="98">
        <v>0</v>
      </c>
      <c r="H22" s="98">
        <v>0</v>
      </c>
      <c r="I22" s="98">
        <v>0</v>
      </c>
      <c r="J22" s="98">
        <v>0</v>
      </c>
      <c r="K22" s="98">
        <v>0</v>
      </c>
      <c r="L22" s="98">
        <v>0</v>
      </c>
      <c r="M22" s="98">
        <v>0</v>
      </c>
      <c r="N22" s="107">
        <f t="shared" si="1"/>
        <v>3</v>
      </c>
    </row>
    <row r="23" spans="1:14" ht="13.5" thickBot="1" x14ac:dyDescent="0.25">
      <c r="A23" s="19" t="s">
        <v>39</v>
      </c>
      <c r="B23" s="98">
        <v>1</v>
      </c>
      <c r="C23" s="98">
        <v>0</v>
      </c>
      <c r="D23" s="98">
        <v>2</v>
      </c>
      <c r="E23" s="98">
        <v>0</v>
      </c>
      <c r="F23" s="98">
        <v>0</v>
      </c>
      <c r="G23" s="98">
        <v>0</v>
      </c>
      <c r="H23" s="98">
        <v>0</v>
      </c>
      <c r="I23" s="98">
        <v>0</v>
      </c>
      <c r="J23" s="98">
        <v>0</v>
      </c>
      <c r="K23" s="98">
        <v>0</v>
      </c>
      <c r="L23" s="98">
        <v>0</v>
      </c>
      <c r="M23" s="98">
        <v>0</v>
      </c>
      <c r="N23" s="107">
        <f t="shared" si="1"/>
        <v>3</v>
      </c>
    </row>
    <row r="24" spans="1:14" ht="13.5" thickBot="1" x14ac:dyDescent="0.25">
      <c r="A24" s="19" t="s">
        <v>28</v>
      </c>
      <c r="B24" s="98">
        <v>0</v>
      </c>
      <c r="C24" s="98">
        <v>0</v>
      </c>
      <c r="D24" s="98">
        <v>2</v>
      </c>
      <c r="E24" s="98">
        <v>0</v>
      </c>
      <c r="F24" s="98">
        <v>0</v>
      </c>
      <c r="G24" s="98">
        <v>0</v>
      </c>
      <c r="H24" s="98">
        <v>0</v>
      </c>
      <c r="I24" s="98">
        <v>0</v>
      </c>
      <c r="J24" s="98">
        <v>0</v>
      </c>
      <c r="K24" s="98">
        <v>0</v>
      </c>
      <c r="L24" s="98">
        <v>0</v>
      </c>
      <c r="M24" s="98">
        <v>0</v>
      </c>
      <c r="N24" s="107">
        <f t="shared" si="1"/>
        <v>2</v>
      </c>
    </row>
    <row r="25" spans="1:14" ht="13.5" thickBot="1" x14ac:dyDescent="0.25">
      <c r="A25" s="19" t="s">
        <v>41</v>
      </c>
      <c r="B25" s="98">
        <v>0</v>
      </c>
      <c r="C25" s="98">
        <v>0</v>
      </c>
      <c r="D25" s="98">
        <v>2</v>
      </c>
      <c r="E25" s="98">
        <v>0</v>
      </c>
      <c r="F25" s="98">
        <v>0</v>
      </c>
      <c r="G25" s="98">
        <v>0</v>
      </c>
      <c r="H25" s="98">
        <v>0</v>
      </c>
      <c r="I25" s="98">
        <v>0</v>
      </c>
      <c r="J25" s="98">
        <v>0</v>
      </c>
      <c r="K25" s="98">
        <v>0</v>
      </c>
      <c r="L25" s="98">
        <v>0</v>
      </c>
      <c r="M25" s="98">
        <v>0</v>
      </c>
      <c r="N25" s="107">
        <f t="shared" si="1"/>
        <v>2</v>
      </c>
    </row>
    <row r="26" spans="1:14" ht="13.5" thickBot="1" x14ac:dyDescent="0.25">
      <c r="A26" s="19" t="s">
        <v>21</v>
      </c>
      <c r="B26" s="98">
        <v>0</v>
      </c>
      <c r="C26" s="98">
        <v>0</v>
      </c>
      <c r="D26" s="98">
        <v>2</v>
      </c>
      <c r="E26" s="98">
        <v>0</v>
      </c>
      <c r="F26" s="98">
        <v>0</v>
      </c>
      <c r="G26" s="98">
        <v>0</v>
      </c>
      <c r="H26" s="98">
        <v>0</v>
      </c>
      <c r="I26" s="98">
        <v>0</v>
      </c>
      <c r="J26" s="98">
        <v>0</v>
      </c>
      <c r="K26" s="98">
        <v>0</v>
      </c>
      <c r="L26" s="98">
        <v>0</v>
      </c>
      <c r="M26" s="98">
        <v>0</v>
      </c>
      <c r="N26" s="107">
        <f t="shared" si="1"/>
        <v>2</v>
      </c>
    </row>
    <row r="27" spans="1:14" ht="16.5" thickBot="1" x14ac:dyDescent="0.25">
      <c r="A27" s="100" t="s">
        <v>76</v>
      </c>
      <c r="B27" s="98">
        <v>2</v>
      </c>
      <c r="C27" s="98">
        <v>0</v>
      </c>
      <c r="D27" s="98">
        <v>2</v>
      </c>
      <c r="E27" s="98">
        <v>0</v>
      </c>
      <c r="F27" s="98">
        <v>0</v>
      </c>
      <c r="G27" s="98">
        <v>0</v>
      </c>
      <c r="H27" s="98">
        <v>0</v>
      </c>
      <c r="I27" s="98">
        <v>0</v>
      </c>
      <c r="J27" s="98">
        <v>0</v>
      </c>
      <c r="K27" s="98">
        <v>0</v>
      </c>
      <c r="L27" s="98">
        <v>1</v>
      </c>
      <c r="M27" s="98">
        <v>0</v>
      </c>
      <c r="N27" s="93">
        <f t="shared" si="1"/>
        <v>5</v>
      </c>
    </row>
    <row r="28" spans="1:14" ht="13.5" thickBot="1" x14ac:dyDescent="0.25">
      <c r="A28" s="291" t="s">
        <v>66</v>
      </c>
      <c r="B28" s="292"/>
      <c r="C28" s="292"/>
      <c r="D28" s="292"/>
      <c r="E28" s="298"/>
      <c r="F28" s="299"/>
      <c r="G28" s="300"/>
      <c r="H28" s="301"/>
      <c r="I28" s="302"/>
      <c r="J28" s="303"/>
      <c r="K28" s="305"/>
      <c r="L28" s="306"/>
      <c r="M28" s="307"/>
      <c r="N28" s="293"/>
    </row>
    <row r="29" spans="1:14" ht="16.5" thickBot="1" x14ac:dyDescent="0.25">
      <c r="A29" s="98" t="s">
        <v>54</v>
      </c>
      <c r="B29" s="47">
        <v>1</v>
      </c>
      <c r="C29" s="47">
        <v>0</v>
      </c>
      <c r="D29" s="47">
        <v>2</v>
      </c>
      <c r="E29" s="47">
        <v>0</v>
      </c>
      <c r="F29" s="47">
        <v>0</v>
      </c>
      <c r="G29" s="47">
        <v>0</v>
      </c>
      <c r="H29" s="47">
        <v>0</v>
      </c>
      <c r="I29" s="47">
        <v>0</v>
      </c>
      <c r="J29" s="47">
        <v>0</v>
      </c>
      <c r="K29" s="47">
        <v>0</v>
      </c>
      <c r="L29" s="47">
        <v>0</v>
      </c>
      <c r="M29" s="47">
        <v>0</v>
      </c>
      <c r="N29" s="99">
        <f>SUM(B29:M29)</f>
        <v>3</v>
      </c>
    </row>
    <row r="30" spans="1:14" ht="13.5" thickBot="1" x14ac:dyDescent="0.25">
      <c r="A30" s="100" t="s">
        <v>71</v>
      </c>
      <c r="B30" s="47">
        <v>0</v>
      </c>
      <c r="C30" s="47">
        <v>0</v>
      </c>
      <c r="D30" s="47">
        <v>2</v>
      </c>
      <c r="E30" s="47">
        <v>0</v>
      </c>
      <c r="F30" s="47">
        <v>0</v>
      </c>
      <c r="G30" s="47">
        <v>0</v>
      </c>
      <c r="H30" s="47">
        <v>0</v>
      </c>
      <c r="I30" s="47">
        <v>0</v>
      </c>
      <c r="J30" s="47">
        <v>0</v>
      </c>
      <c r="K30" s="47">
        <v>0</v>
      </c>
      <c r="L30" s="47">
        <v>0</v>
      </c>
      <c r="M30" s="47">
        <v>0</v>
      </c>
      <c r="N30" s="93">
        <f>SUM(B30:M30)</f>
        <v>2</v>
      </c>
    </row>
    <row r="31" spans="1:14" ht="13.5" thickBot="1" x14ac:dyDescent="0.25">
      <c r="A31" s="106" t="s">
        <v>30</v>
      </c>
      <c r="B31" s="47">
        <v>1</v>
      </c>
      <c r="C31" s="47">
        <v>0</v>
      </c>
      <c r="D31" s="47">
        <v>2</v>
      </c>
      <c r="E31" s="47">
        <v>0</v>
      </c>
      <c r="F31" s="47">
        <v>0</v>
      </c>
      <c r="G31" s="47">
        <v>0</v>
      </c>
      <c r="H31" s="47">
        <v>0</v>
      </c>
      <c r="I31" s="47">
        <v>0</v>
      </c>
      <c r="J31" s="47">
        <v>0</v>
      </c>
      <c r="K31" s="47">
        <v>4</v>
      </c>
      <c r="L31" s="47">
        <v>3</v>
      </c>
      <c r="M31" s="47">
        <v>1</v>
      </c>
      <c r="N31" s="107">
        <f>SUM(B31:M31)</f>
        <v>11</v>
      </c>
    </row>
    <row r="32" spans="1:14" ht="13.5" thickBot="1" x14ac:dyDescent="0.25">
      <c r="A32" s="106" t="s">
        <v>22</v>
      </c>
      <c r="B32" s="47">
        <v>1</v>
      </c>
      <c r="C32" s="47">
        <v>0</v>
      </c>
      <c r="D32" s="47">
        <v>2</v>
      </c>
      <c r="E32" s="47">
        <v>1</v>
      </c>
      <c r="F32" s="47">
        <v>0</v>
      </c>
      <c r="G32" s="47">
        <v>0</v>
      </c>
      <c r="H32" s="47">
        <v>0</v>
      </c>
      <c r="I32" s="47">
        <v>0</v>
      </c>
      <c r="J32" s="47">
        <v>0</v>
      </c>
      <c r="K32" s="47">
        <v>0</v>
      </c>
      <c r="L32" s="47">
        <v>0</v>
      </c>
      <c r="M32" s="47">
        <v>0</v>
      </c>
      <c r="N32" s="107">
        <f>SUM(B32:M32)</f>
        <v>4</v>
      </c>
    </row>
    <row r="33" spans="1:23" ht="13.5" thickBot="1" x14ac:dyDescent="0.25">
      <c r="A33" s="19" t="s">
        <v>43</v>
      </c>
      <c r="B33" s="47">
        <v>0</v>
      </c>
      <c r="C33" s="47">
        <v>0</v>
      </c>
      <c r="D33" s="47">
        <v>2</v>
      </c>
      <c r="E33" s="47">
        <v>0</v>
      </c>
      <c r="F33" s="47">
        <v>0</v>
      </c>
      <c r="G33" s="47">
        <v>0</v>
      </c>
      <c r="H33" s="47">
        <v>0</v>
      </c>
      <c r="I33" s="47">
        <v>0</v>
      </c>
      <c r="J33" s="47">
        <v>0</v>
      </c>
      <c r="K33" s="47">
        <v>0</v>
      </c>
      <c r="L33" s="47">
        <v>0</v>
      </c>
      <c r="M33" s="47">
        <v>0</v>
      </c>
      <c r="N33" s="93">
        <f>SUM(B33:M33)</f>
        <v>2</v>
      </c>
    </row>
    <row r="34" spans="1:23" ht="24.75" customHeight="1" x14ac:dyDescent="0.2">
      <c r="A34" s="110" t="s">
        <v>58</v>
      </c>
      <c r="B34" s="111"/>
      <c r="C34" s="111"/>
      <c r="D34" s="111"/>
      <c r="E34" s="111"/>
      <c r="F34" s="111"/>
      <c r="G34" s="111"/>
      <c r="H34" s="111"/>
      <c r="I34" s="111"/>
      <c r="J34" s="111"/>
      <c r="K34" s="111"/>
      <c r="L34" s="111"/>
      <c r="M34" s="111"/>
      <c r="N34" s="112"/>
    </row>
    <row r="35" spans="1:23" ht="47.25" customHeight="1" x14ac:dyDescent="0.2">
      <c r="A35" s="356" t="s">
        <v>55</v>
      </c>
      <c r="B35" s="357"/>
      <c r="C35" s="357"/>
      <c r="D35" s="357"/>
      <c r="E35" s="357"/>
      <c r="F35" s="357"/>
      <c r="G35" s="357"/>
      <c r="H35" s="357"/>
      <c r="I35" s="357"/>
      <c r="J35" s="357"/>
      <c r="K35" s="357"/>
      <c r="L35" s="357"/>
      <c r="M35" s="357"/>
      <c r="N35" s="357"/>
    </row>
    <row r="36" spans="1:23" x14ac:dyDescent="0.2">
      <c r="A36" s="113"/>
    </row>
    <row r="37" spans="1:23" s="79" customFormat="1" x14ac:dyDescent="0.2">
      <c r="A37" s="76"/>
      <c r="B37" s="114"/>
      <c r="O37" s="115"/>
      <c r="P37" s="115"/>
      <c r="Q37" s="115"/>
      <c r="R37" s="115"/>
      <c r="S37" s="115"/>
      <c r="T37" s="115"/>
      <c r="U37" s="115"/>
    </row>
    <row r="38" spans="1:23" s="79" customFormat="1" x14ac:dyDescent="0.2">
      <c r="A38" s="56"/>
      <c r="B38" s="57"/>
      <c r="C38" s="57"/>
      <c r="D38" s="57"/>
      <c r="E38" s="57"/>
      <c r="F38" s="57"/>
      <c r="G38" s="57"/>
      <c r="H38" s="57"/>
      <c r="I38" s="57"/>
      <c r="J38" s="57"/>
      <c r="K38" s="57"/>
      <c r="L38" s="57"/>
      <c r="M38" s="57"/>
      <c r="N38" s="58"/>
      <c r="O38" s="115"/>
      <c r="P38" s="115"/>
      <c r="Q38" s="115"/>
      <c r="R38" s="115"/>
      <c r="S38" s="115"/>
      <c r="T38" s="115"/>
      <c r="U38" s="115"/>
    </row>
    <row r="39" spans="1:23" s="79" customFormat="1" x14ac:dyDescent="0.2">
      <c r="A39" s="290"/>
      <c r="B39" s="289"/>
      <c r="C39" s="289"/>
      <c r="D39" s="289"/>
      <c r="E39" s="289"/>
      <c r="F39" s="289"/>
      <c r="G39" s="289"/>
      <c r="H39" s="289"/>
      <c r="I39" s="289"/>
      <c r="J39" s="289"/>
      <c r="K39" s="289"/>
      <c r="L39" s="289"/>
      <c r="M39" s="289"/>
      <c r="N39" s="289"/>
      <c r="O39" s="115"/>
      <c r="P39" s="115"/>
      <c r="Q39" s="115"/>
      <c r="R39" s="115"/>
      <c r="S39" s="115"/>
      <c r="T39" s="115"/>
      <c r="U39" s="115"/>
    </row>
    <row r="40" spans="1:23" s="79" customFormat="1" x14ac:dyDescent="0.2">
      <c r="A40" s="147"/>
      <c r="B40" s="147"/>
      <c r="C40" s="147"/>
      <c r="D40" s="147"/>
      <c r="E40" s="147"/>
      <c r="F40" s="147"/>
      <c r="G40" s="147"/>
      <c r="H40" s="147"/>
      <c r="I40" s="147"/>
      <c r="J40" s="147"/>
      <c r="K40" s="147"/>
      <c r="L40" s="147"/>
      <c r="M40" s="147"/>
      <c r="N40" s="147"/>
      <c r="O40" s="115"/>
      <c r="P40" s="115"/>
      <c r="Q40" s="115"/>
      <c r="R40" s="115"/>
      <c r="S40" s="115"/>
      <c r="T40" s="115"/>
      <c r="U40" s="115"/>
    </row>
    <row r="41" spans="1:23" s="79" customFormat="1" x14ac:dyDescent="0.2">
      <c r="A41" s="59" t="s">
        <v>60</v>
      </c>
      <c r="B41" s="57">
        <f t="shared" ref="B41:M46" si="2">B9</f>
        <v>0</v>
      </c>
      <c r="C41" s="57">
        <f t="shared" si="2"/>
        <v>0</v>
      </c>
      <c r="D41" s="57">
        <f t="shared" si="2"/>
        <v>2</v>
      </c>
      <c r="E41" s="57">
        <f t="shared" si="2"/>
        <v>0</v>
      </c>
      <c r="F41" s="57">
        <f t="shared" si="2"/>
        <v>0</v>
      </c>
      <c r="G41" s="57">
        <f t="shared" si="2"/>
        <v>0</v>
      </c>
      <c r="H41" s="57">
        <f t="shared" si="2"/>
        <v>0</v>
      </c>
      <c r="I41" s="57">
        <f t="shared" si="2"/>
        <v>0</v>
      </c>
      <c r="J41" s="57">
        <f t="shared" si="2"/>
        <v>0</v>
      </c>
      <c r="K41" s="57">
        <f t="shared" si="2"/>
        <v>0</v>
      </c>
      <c r="L41" s="57">
        <f t="shared" si="2"/>
        <v>0</v>
      </c>
      <c r="M41" s="57">
        <f t="shared" si="2"/>
        <v>0</v>
      </c>
      <c r="N41" s="290"/>
      <c r="O41" s="115"/>
      <c r="P41" s="115"/>
      <c r="Q41" s="115"/>
      <c r="R41" s="115"/>
      <c r="S41" s="115"/>
      <c r="T41" s="115"/>
      <c r="U41" s="115"/>
    </row>
    <row r="42" spans="1:23" s="79" customFormat="1" x14ac:dyDescent="0.2">
      <c r="A42" s="59" t="s">
        <v>45</v>
      </c>
      <c r="B42" s="57">
        <f t="shared" si="2"/>
        <v>0</v>
      </c>
      <c r="C42" s="57">
        <f t="shared" si="2"/>
        <v>0</v>
      </c>
      <c r="D42" s="57">
        <f t="shared" si="2"/>
        <v>2</v>
      </c>
      <c r="E42" s="57">
        <f t="shared" si="2"/>
        <v>0</v>
      </c>
      <c r="F42" s="57">
        <f t="shared" si="2"/>
        <v>0</v>
      </c>
      <c r="G42" s="57">
        <f t="shared" si="2"/>
        <v>0</v>
      </c>
      <c r="H42" s="57">
        <f t="shared" si="2"/>
        <v>1</v>
      </c>
      <c r="I42" s="57">
        <f t="shared" si="2"/>
        <v>0</v>
      </c>
      <c r="J42" s="57">
        <f t="shared" si="2"/>
        <v>0</v>
      </c>
      <c r="K42" s="57">
        <f t="shared" si="2"/>
        <v>0</v>
      </c>
      <c r="L42" s="57">
        <f t="shared" si="2"/>
        <v>0</v>
      </c>
      <c r="M42" s="57">
        <f t="shared" si="2"/>
        <v>0</v>
      </c>
      <c r="N42" s="148"/>
      <c r="O42" s="115"/>
      <c r="P42" s="115"/>
      <c r="Q42" s="115"/>
      <c r="R42" s="115"/>
      <c r="S42" s="115"/>
      <c r="T42" s="115"/>
      <c r="U42" s="115"/>
    </row>
    <row r="43" spans="1:23" s="79" customFormat="1" x14ac:dyDescent="0.2">
      <c r="A43" s="59" t="s">
        <v>35</v>
      </c>
      <c r="B43" s="59">
        <f t="shared" si="2"/>
        <v>0</v>
      </c>
      <c r="C43" s="59">
        <f t="shared" si="2"/>
        <v>0</v>
      </c>
      <c r="D43" s="59">
        <f t="shared" si="2"/>
        <v>2</v>
      </c>
      <c r="E43" s="59">
        <f t="shared" si="2"/>
        <v>0</v>
      </c>
      <c r="F43" s="59">
        <f t="shared" si="2"/>
        <v>0</v>
      </c>
      <c r="G43" s="59">
        <f t="shared" si="2"/>
        <v>0</v>
      </c>
      <c r="H43" s="59">
        <f t="shared" si="2"/>
        <v>0</v>
      </c>
      <c r="I43" s="59">
        <f t="shared" si="2"/>
        <v>0</v>
      </c>
      <c r="J43" s="59">
        <f t="shared" si="2"/>
        <v>0</v>
      </c>
      <c r="K43" s="59">
        <f t="shared" si="2"/>
        <v>0</v>
      </c>
      <c r="L43" s="59">
        <f t="shared" si="2"/>
        <v>0</v>
      </c>
      <c r="M43" s="59">
        <f t="shared" si="2"/>
        <v>0</v>
      </c>
      <c r="N43" s="148"/>
      <c r="O43" s="115"/>
      <c r="P43" s="115"/>
      <c r="Q43" s="115"/>
      <c r="R43" s="115"/>
      <c r="S43" s="115"/>
      <c r="T43" s="115"/>
      <c r="U43" s="115"/>
    </row>
    <row r="44" spans="1:23" s="79" customFormat="1" x14ac:dyDescent="0.2">
      <c r="A44" s="59" t="s">
        <v>23</v>
      </c>
      <c r="B44" s="57">
        <f t="shared" si="2"/>
        <v>1</v>
      </c>
      <c r="C44" s="57">
        <f t="shared" si="2"/>
        <v>0</v>
      </c>
      <c r="D44" s="57">
        <f t="shared" si="2"/>
        <v>2</v>
      </c>
      <c r="E44" s="57">
        <f t="shared" si="2"/>
        <v>0</v>
      </c>
      <c r="F44" s="57">
        <f t="shared" si="2"/>
        <v>0</v>
      </c>
      <c r="G44" s="57">
        <f t="shared" si="2"/>
        <v>0</v>
      </c>
      <c r="H44" s="57">
        <f t="shared" si="2"/>
        <v>0</v>
      </c>
      <c r="I44" s="57">
        <f t="shared" si="2"/>
        <v>0</v>
      </c>
      <c r="J44" s="57">
        <f t="shared" si="2"/>
        <v>0</v>
      </c>
      <c r="K44" s="57">
        <f t="shared" si="2"/>
        <v>0</v>
      </c>
      <c r="L44" s="57">
        <f t="shared" si="2"/>
        <v>1</v>
      </c>
      <c r="M44" s="57">
        <f t="shared" si="2"/>
        <v>0</v>
      </c>
      <c r="N44" s="148"/>
      <c r="O44" s="115"/>
      <c r="P44" s="115"/>
      <c r="Q44" s="115"/>
      <c r="R44" s="115"/>
      <c r="S44" s="115"/>
      <c r="T44" s="115"/>
      <c r="U44" s="115"/>
    </row>
    <row r="45" spans="1:23" s="79" customFormat="1" x14ac:dyDescent="0.2">
      <c r="A45" s="167" t="s">
        <v>70</v>
      </c>
      <c r="B45" s="57">
        <f t="shared" si="2"/>
        <v>0</v>
      </c>
      <c r="C45" s="57">
        <f t="shared" si="2"/>
        <v>0</v>
      </c>
      <c r="D45" s="57">
        <f t="shared" si="2"/>
        <v>2</v>
      </c>
      <c r="E45" s="57">
        <f t="shared" si="2"/>
        <v>0</v>
      </c>
      <c r="F45" s="57">
        <f t="shared" si="2"/>
        <v>0</v>
      </c>
      <c r="G45" s="57">
        <f t="shared" si="2"/>
        <v>0</v>
      </c>
      <c r="H45" s="57">
        <f t="shared" si="2"/>
        <v>0</v>
      </c>
      <c r="I45" s="57">
        <f t="shared" si="2"/>
        <v>0</v>
      </c>
      <c r="J45" s="57">
        <f t="shared" si="2"/>
        <v>0</v>
      </c>
      <c r="K45" s="57">
        <f t="shared" si="2"/>
        <v>0</v>
      </c>
      <c r="L45" s="57">
        <f t="shared" si="2"/>
        <v>0</v>
      </c>
      <c r="M45" s="57">
        <f t="shared" si="2"/>
        <v>0</v>
      </c>
      <c r="N45" s="148"/>
      <c r="O45" s="115"/>
      <c r="P45" s="115"/>
      <c r="Q45" s="115"/>
      <c r="R45" s="115"/>
      <c r="S45" s="115"/>
      <c r="T45" s="115"/>
      <c r="U45" s="115"/>
    </row>
    <row r="46" spans="1:23" s="79" customFormat="1" x14ac:dyDescent="0.2">
      <c r="A46" s="59" t="s">
        <v>13</v>
      </c>
      <c r="B46" s="57">
        <f t="shared" si="2"/>
        <v>0</v>
      </c>
      <c r="C46" s="57">
        <f t="shared" si="2"/>
        <v>0</v>
      </c>
      <c r="D46" s="57">
        <f t="shared" si="2"/>
        <v>2</v>
      </c>
      <c r="E46" s="57">
        <f t="shared" si="2"/>
        <v>0</v>
      </c>
      <c r="F46" s="57">
        <f t="shared" si="2"/>
        <v>0</v>
      </c>
      <c r="G46" s="57">
        <f t="shared" si="2"/>
        <v>0</v>
      </c>
      <c r="H46" s="57">
        <f t="shared" si="2"/>
        <v>0</v>
      </c>
      <c r="I46" s="57">
        <f t="shared" si="2"/>
        <v>0</v>
      </c>
      <c r="J46" s="57">
        <f t="shared" si="2"/>
        <v>0</v>
      </c>
      <c r="K46" s="57">
        <f t="shared" si="2"/>
        <v>0</v>
      </c>
      <c r="L46" s="57">
        <f t="shared" si="2"/>
        <v>0</v>
      </c>
      <c r="M46" s="57">
        <f t="shared" si="2"/>
        <v>0</v>
      </c>
      <c r="N46" s="148"/>
      <c r="O46" s="115"/>
      <c r="P46" s="115"/>
      <c r="Q46" s="115"/>
      <c r="R46" s="115"/>
      <c r="S46" s="115"/>
      <c r="T46" s="115"/>
      <c r="U46" s="115"/>
    </row>
    <row r="47" spans="1:23" s="79" customFormat="1" x14ac:dyDescent="0.2">
      <c r="A47" s="60" t="s">
        <v>36</v>
      </c>
      <c r="B47" s="61"/>
      <c r="C47" s="61"/>
      <c r="D47" s="61"/>
      <c r="E47" s="61"/>
      <c r="F47" s="61"/>
      <c r="G47" s="61"/>
      <c r="H47" s="61"/>
      <c r="I47" s="61"/>
      <c r="J47" s="61"/>
      <c r="K47" s="61"/>
      <c r="L47" s="61"/>
      <c r="M47" s="61"/>
      <c r="N47" s="148"/>
      <c r="O47" s="115"/>
      <c r="P47" s="115"/>
      <c r="Q47" s="115"/>
      <c r="R47" s="115"/>
      <c r="S47" s="115"/>
      <c r="T47" s="115"/>
      <c r="U47" s="115"/>
    </row>
    <row r="48" spans="1:23" s="79" customFormat="1" ht="12" customHeight="1" x14ac:dyDescent="0.2">
      <c r="A48" s="60" t="s">
        <v>37</v>
      </c>
      <c r="B48" s="57">
        <f t="shared" ref="B48:M51" si="3">B15</f>
        <v>0</v>
      </c>
      <c r="C48" s="57">
        <f t="shared" si="3"/>
        <v>0</v>
      </c>
      <c r="D48" s="57">
        <f t="shared" si="3"/>
        <v>2</v>
      </c>
      <c r="E48" s="57">
        <f t="shared" si="3"/>
        <v>0</v>
      </c>
      <c r="F48" s="57">
        <f t="shared" si="3"/>
        <v>0</v>
      </c>
      <c r="G48" s="57">
        <f t="shared" si="3"/>
        <v>0</v>
      </c>
      <c r="H48" s="57">
        <f t="shared" si="3"/>
        <v>0</v>
      </c>
      <c r="I48" s="57">
        <f t="shared" si="3"/>
        <v>0</v>
      </c>
      <c r="J48" s="57">
        <f t="shared" si="3"/>
        <v>0</v>
      </c>
      <c r="K48" s="57">
        <f t="shared" si="3"/>
        <v>0</v>
      </c>
      <c r="L48" s="57">
        <f t="shared" si="3"/>
        <v>0</v>
      </c>
      <c r="M48" s="57">
        <f t="shared" si="3"/>
        <v>0</v>
      </c>
      <c r="N48" s="148"/>
      <c r="O48" s="115"/>
      <c r="P48" s="115"/>
      <c r="R48" s="115"/>
      <c r="S48" s="115"/>
      <c r="T48" s="115"/>
      <c r="U48" s="115"/>
      <c r="W48" s="117"/>
    </row>
    <row r="49" spans="1:21" s="79" customFormat="1" x14ac:dyDescent="0.2">
      <c r="A49" s="59" t="s">
        <v>25</v>
      </c>
      <c r="B49" s="57">
        <f t="shared" si="3"/>
        <v>2</v>
      </c>
      <c r="C49" s="57">
        <f t="shared" si="3"/>
        <v>0</v>
      </c>
      <c r="D49" s="57">
        <f t="shared" si="3"/>
        <v>2</v>
      </c>
      <c r="E49" s="57">
        <f t="shared" si="3"/>
        <v>0</v>
      </c>
      <c r="F49" s="57">
        <f t="shared" si="3"/>
        <v>0</v>
      </c>
      <c r="G49" s="57">
        <f t="shared" si="3"/>
        <v>0</v>
      </c>
      <c r="H49" s="57">
        <f t="shared" si="3"/>
        <v>0</v>
      </c>
      <c r="I49" s="57">
        <f t="shared" si="3"/>
        <v>0</v>
      </c>
      <c r="J49" s="57">
        <f t="shared" si="3"/>
        <v>0</v>
      </c>
      <c r="K49" s="57">
        <f t="shared" si="3"/>
        <v>0</v>
      </c>
      <c r="L49" s="57">
        <f t="shared" si="3"/>
        <v>0</v>
      </c>
      <c r="M49" s="57">
        <f t="shared" si="3"/>
        <v>0</v>
      </c>
      <c r="N49" s="148"/>
      <c r="O49" s="115"/>
      <c r="P49" s="115"/>
      <c r="R49" s="115"/>
      <c r="S49" s="115"/>
      <c r="T49" s="115"/>
      <c r="U49" s="115"/>
    </row>
    <row r="50" spans="1:21" s="79" customFormat="1" x14ac:dyDescent="0.2">
      <c r="A50" s="59" t="s">
        <v>26</v>
      </c>
      <c r="B50" s="57">
        <f t="shared" si="3"/>
        <v>0</v>
      </c>
      <c r="C50" s="57">
        <f t="shared" si="3"/>
        <v>0</v>
      </c>
      <c r="D50" s="57">
        <f t="shared" si="3"/>
        <v>2</v>
      </c>
      <c r="E50" s="57">
        <f t="shared" si="3"/>
        <v>0</v>
      </c>
      <c r="F50" s="57">
        <f t="shared" si="3"/>
        <v>0</v>
      </c>
      <c r="G50" s="57">
        <f t="shared" si="3"/>
        <v>0</v>
      </c>
      <c r="H50" s="57">
        <f t="shared" si="3"/>
        <v>0</v>
      </c>
      <c r="I50" s="57">
        <f t="shared" si="3"/>
        <v>0</v>
      </c>
      <c r="J50" s="57">
        <f t="shared" si="3"/>
        <v>0</v>
      </c>
      <c r="K50" s="57">
        <f t="shared" si="3"/>
        <v>0</v>
      </c>
      <c r="L50" s="57">
        <f t="shared" si="3"/>
        <v>0</v>
      </c>
      <c r="M50" s="57">
        <f t="shared" si="3"/>
        <v>0</v>
      </c>
      <c r="N50" s="148"/>
      <c r="O50" s="115"/>
      <c r="P50" s="115"/>
      <c r="R50" s="115"/>
      <c r="S50" s="115"/>
      <c r="T50" s="115"/>
      <c r="U50" s="115"/>
    </row>
    <row r="51" spans="1:21" s="79" customFormat="1" x14ac:dyDescent="0.2">
      <c r="A51" s="59" t="s">
        <v>34</v>
      </c>
      <c r="B51" s="57">
        <f t="shared" si="3"/>
        <v>2</v>
      </c>
      <c r="C51" s="57">
        <f t="shared" si="3"/>
        <v>0</v>
      </c>
      <c r="D51" s="57">
        <f t="shared" si="3"/>
        <v>2</v>
      </c>
      <c r="E51" s="57">
        <f t="shared" si="3"/>
        <v>0</v>
      </c>
      <c r="F51" s="57">
        <f t="shared" si="3"/>
        <v>0</v>
      </c>
      <c r="G51" s="57">
        <f t="shared" si="3"/>
        <v>0</v>
      </c>
      <c r="H51" s="57">
        <f t="shared" si="3"/>
        <v>0</v>
      </c>
      <c r="I51" s="57">
        <f t="shared" si="3"/>
        <v>0</v>
      </c>
      <c r="J51" s="57">
        <f t="shared" si="3"/>
        <v>0</v>
      </c>
      <c r="K51" s="57">
        <f t="shared" si="3"/>
        <v>0</v>
      </c>
      <c r="L51" s="57">
        <f t="shared" si="3"/>
        <v>1</v>
      </c>
      <c r="M51" s="57">
        <f t="shared" si="3"/>
        <v>0</v>
      </c>
      <c r="N51" s="148"/>
      <c r="O51" s="115"/>
      <c r="P51" s="115"/>
      <c r="Q51" s="78"/>
      <c r="R51" s="115"/>
      <c r="S51" s="115"/>
      <c r="T51" s="115"/>
      <c r="U51" s="115"/>
    </row>
    <row r="52" spans="1:21" s="79" customFormat="1" x14ac:dyDescent="0.2">
      <c r="A52" s="59" t="s">
        <v>38</v>
      </c>
      <c r="B52" s="57">
        <f t="shared" ref="B52:M59" si="4">B20</f>
        <v>1</v>
      </c>
      <c r="C52" s="57">
        <f t="shared" si="4"/>
        <v>0</v>
      </c>
      <c r="D52" s="57">
        <f t="shared" si="4"/>
        <v>2</v>
      </c>
      <c r="E52" s="57">
        <f>E20</f>
        <v>0</v>
      </c>
      <c r="F52" s="57">
        <f>F20</f>
        <v>0</v>
      </c>
      <c r="G52" s="57">
        <f t="shared" si="4"/>
        <v>0</v>
      </c>
      <c r="H52" s="57">
        <f t="shared" si="4"/>
        <v>0</v>
      </c>
      <c r="I52" s="57">
        <f t="shared" si="4"/>
        <v>0</v>
      </c>
      <c r="J52" s="57">
        <f t="shared" si="4"/>
        <v>0</v>
      </c>
      <c r="K52" s="57">
        <f t="shared" si="4"/>
        <v>0</v>
      </c>
      <c r="L52" s="57">
        <f t="shared" si="4"/>
        <v>0</v>
      </c>
      <c r="M52" s="57">
        <f t="shared" si="4"/>
        <v>0</v>
      </c>
      <c r="N52" s="148"/>
      <c r="O52" s="115"/>
      <c r="P52" s="115"/>
      <c r="Q52" s="78"/>
      <c r="R52" s="115"/>
      <c r="S52" s="115"/>
      <c r="T52" s="115"/>
      <c r="U52" s="115"/>
    </row>
    <row r="53" spans="1:21" s="79" customFormat="1" x14ac:dyDescent="0.2">
      <c r="A53" s="59" t="s">
        <v>27</v>
      </c>
      <c r="B53" s="57">
        <f t="shared" si="4"/>
        <v>0</v>
      </c>
      <c r="C53" s="57">
        <f t="shared" si="4"/>
        <v>0</v>
      </c>
      <c r="D53" s="57">
        <f t="shared" si="4"/>
        <v>2</v>
      </c>
      <c r="E53" s="57">
        <f t="shared" si="4"/>
        <v>0</v>
      </c>
      <c r="F53" s="57">
        <f t="shared" si="4"/>
        <v>0</v>
      </c>
      <c r="G53" s="57">
        <f t="shared" si="4"/>
        <v>0</v>
      </c>
      <c r="H53" s="57">
        <f t="shared" si="4"/>
        <v>0</v>
      </c>
      <c r="I53" s="57">
        <f t="shared" si="4"/>
        <v>0</v>
      </c>
      <c r="J53" s="57">
        <f t="shared" si="4"/>
        <v>0</v>
      </c>
      <c r="K53" s="57">
        <f t="shared" si="4"/>
        <v>0</v>
      </c>
      <c r="L53" s="57">
        <f t="shared" si="4"/>
        <v>0</v>
      </c>
      <c r="M53" s="57">
        <f t="shared" si="4"/>
        <v>0</v>
      </c>
      <c r="N53" s="148"/>
      <c r="O53" s="115"/>
      <c r="P53" s="115"/>
      <c r="Q53" s="78"/>
      <c r="R53" s="115"/>
      <c r="S53" s="115"/>
      <c r="T53" s="115"/>
      <c r="U53" s="115"/>
    </row>
    <row r="54" spans="1:21" s="79" customFormat="1" x14ac:dyDescent="0.2">
      <c r="A54" s="59" t="s">
        <v>20</v>
      </c>
      <c r="B54" s="57">
        <f t="shared" si="4"/>
        <v>1</v>
      </c>
      <c r="C54" s="57">
        <f t="shared" si="4"/>
        <v>0</v>
      </c>
      <c r="D54" s="57">
        <f t="shared" si="4"/>
        <v>2</v>
      </c>
      <c r="E54" s="57">
        <f t="shared" si="4"/>
        <v>0</v>
      </c>
      <c r="F54" s="57">
        <f t="shared" si="4"/>
        <v>0</v>
      </c>
      <c r="G54" s="57">
        <f t="shared" si="4"/>
        <v>0</v>
      </c>
      <c r="H54" s="57">
        <f t="shared" si="4"/>
        <v>0</v>
      </c>
      <c r="I54" s="57">
        <f t="shared" si="4"/>
        <v>0</v>
      </c>
      <c r="J54" s="57">
        <f t="shared" si="4"/>
        <v>0</v>
      </c>
      <c r="K54" s="57">
        <f t="shared" si="4"/>
        <v>0</v>
      </c>
      <c r="L54" s="57">
        <f t="shared" si="4"/>
        <v>0</v>
      </c>
      <c r="M54" s="57">
        <f t="shared" si="4"/>
        <v>0</v>
      </c>
      <c r="N54" s="148"/>
      <c r="O54" s="115"/>
      <c r="P54" s="115"/>
      <c r="Q54" s="78"/>
      <c r="R54" s="115"/>
      <c r="S54" s="115"/>
      <c r="T54" s="115"/>
      <c r="U54" s="115"/>
    </row>
    <row r="55" spans="1:21" s="79" customFormat="1" x14ac:dyDescent="0.2">
      <c r="A55" s="59" t="s">
        <v>39</v>
      </c>
      <c r="B55" s="57">
        <f t="shared" si="4"/>
        <v>1</v>
      </c>
      <c r="C55" s="57">
        <f t="shared" si="4"/>
        <v>0</v>
      </c>
      <c r="D55" s="57">
        <f t="shared" si="4"/>
        <v>2</v>
      </c>
      <c r="E55" s="57">
        <f t="shared" si="4"/>
        <v>0</v>
      </c>
      <c r="F55" s="57">
        <f t="shared" si="4"/>
        <v>0</v>
      </c>
      <c r="G55" s="57">
        <f t="shared" si="4"/>
        <v>0</v>
      </c>
      <c r="H55" s="57">
        <f t="shared" si="4"/>
        <v>0</v>
      </c>
      <c r="I55" s="57">
        <f t="shared" si="4"/>
        <v>0</v>
      </c>
      <c r="J55" s="57">
        <f t="shared" si="4"/>
        <v>0</v>
      </c>
      <c r="K55" s="57">
        <f t="shared" si="4"/>
        <v>0</v>
      </c>
      <c r="L55" s="57">
        <f t="shared" si="4"/>
        <v>0</v>
      </c>
      <c r="M55" s="57">
        <f t="shared" si="4"/>
        <v>0</v>
      </c>
      <c r="N55" s="148"/>
      <c r="O55" s="115"/>
      <c r="P55" s="115"/>
      <c r="Q55" s="78"/>
      <c r="R55" s="115"/>
      <c r="S55" s="115"/>
      <c r="T55" s="115"/>
      <c r="U55" s="115"/>
    </row>
    <row r="56" spans="1:21" s="79" customFormat="1" x14ac:dyDescent="0.2">
      <c r="A56" s="59" t="s">
        <v>28</v>
      </c>
      <c r="B56" s="57">
        <f t="shared" si="4"/>
        <v>0</v>
      </c>
      <c r="C56" s="57">
        <f t="shared" si="4"/>
        <v>0</v>
      </c>
      <c r="D56" s="57">
        <f t="shared" si="4"/>
        <v>2</v>
      </c>
      <c r="E56" s="57">
        <f t="shared" si="4"/>
        <v>0</v>
      </c>
      <c r="F56" s="57">
        <f t="shared" si="4"/>
        <v>0</v>
      </c>
      <c r="G56" s="57">
        <f t="shared" si="4"/>
        <v>0</v>
      </c>
      <c r="H56" s="57">
        <f t="shared" si="4"/>
        <v>0</v>
      </c>
      <c r="I56" s="57">
        <f t="shared" si="4"/>
        <v>0</v>
      </c>
      <c r="J56" s="57">
        <f t="shared" si="4"/>
        <v>0</v>
      </c>
      <c r="K56" s="57">
        <f t="shared" si="4"/>
        <v>0</v>
      </c>
      <c r="L56" s="57">
        <f t="shared" si="4"/>
        <v>0</v>
      </c>
      <c r="M56" s="57">
        <f t="shared" si="4"/>
        <v>0</v>
      </c>
      <c r="N56" s="148"/>
      <c r="O56" s="115"/>
      <c r="P56" s="115"/>
      <c r="Q56" s="78"/>
      <c r="R56" s="115"/>
      <c r="S56" s="115"/>
      <c r="T56" s="115"/>
      <c r="U56" s="115"/>
    </row>
    <row r="57" spans="1:21" s="79" customFormat="1" x14ac:dyDescent="0.2">
      <c r="A57" s="59" t="s">
        <v>41</v>
      </c>
      <c r="B57" s="59">
        <f t="shared" si="4"/>
        <v>0</v>
      </c>
      <c r="C57" s="59">
        <f t="shared" si="4"/>
        <v>0</v>
      </c>
      <c r="D57" s="59">
        <f t="shared" si="4"/>
        <v>2</v>
      </c>
      <c r="E57" s="59">
        <f t="shared" si="4"/>
        <v>0</v>
      </c>
      <c r="F57" s="59">
        <f t="shared" si="4"/>
        <v>0</v>
      </c>
      <c r="G57" s="59">
        <f t="shared" si="4"/>
        <v>0</v>
      </c>
      <c r="H57" s="59">
        <f t="shared" si="4"/>
        <v>0</v>
      </c>
      <c r="I57" s="59">
        <f t="shared" si="4"/>
        <v>0</v>
      </c>
      <c r="J57" s="59">
        <f t="shared" si="4"/>
        <v>0</v>
      </c>
      <c r="K57" s="59">
        <f t="shared" si="4"/>
        <v>0</v>
      </c>
      <c r="L57" s="59">
        <f t="shared" si="4"/>
        <v>0</v>
      </c>
      <c r="M57" s="59">
        <f t="shared" si="4"/>
        <v>0</v>
      </c>
      <c r="N57" s="148"/>
      <c r="O57" s="115"/>
      <c r="P57" s="115"/>
      <c r="R57" s="115"/>
      <c r="S57" s="115"/>
      <c r="T57" s="115"/>
      <c r="U57" s="115"/>
    </row>
    <row r="58" spans="1:21" s="79" customFormat="1" x14ac:dyDescent="0.2">
      <c r="A58" s="59" t="s">
        <v>21</v>
      </c>
      <c r="B58" s="57">
        <f t="shared" si="4"/>
        <v>0</v>
      </c>
      <c r="C58" s="57">
        <f t="shared" si="4"/>
        <v>0</v>
      </c>
      <c r="D58" s="57">
        <f t="shared" si="4"/>
        <v>2</v>
      </c>
      <c r="E58" s="57">
        <f t="shared" si="4"/>
        <v>0</v>
      </c>
      <c r="F58" s="57">
        <f t="shared" si="4"/>
        <v>0</v>
      </c>
      <c r="G58" s="57">
        <f t="shared" si="4"/>
        <v>0</v>
      </c>
      <c r="H58" s="57">
        <f t="shared" si="4"/>
        <v>0</v>
      </c>
      <c r="I58" s="57">
        <f t="shared" si="4"/>
        <v>0</v>
      </c>
      <c r="J58" s="57">
        <f t="shared" si="4"/>
        <v>0</v>
      </c>
      <c r="K58" s="57">
        <f t="shared" si="4"/>
        <v>0</v>
      </c>
      <c r="L58" s="57">
        <f t="shared" si="4"/>
        <v>0</v>
      </c>
      <c r="M58" s="57">
        <f t="shared" si="4"/>
        <v>0</v>
      </c>
      <c r="N58" s="148"/>
      <c r="O58" s="115"/>
      <c r="P58" s="115"/>
      <c r="R58" s="115"/>
      <c r="S58" s="115"/>
      <c r="T58" s="115"/>
      <c r="U58" s="115"/>
    </row>
    <row r="59" spans="1:21" s="79" customFormat="1" x14ac:dyDescent="0.2">
      <c r="A59" s="59" t="s">
        <v>29</v>
      </c>
      <c r="B59" s="57">
        <f t="shared" si="4"/>
        <v>2</v>
      </c>
      <c r="C59" s="57">
        <f t="shared" si="4"/>
        <v>0</v>
      </c>
      <c r="D59" s="57">
        <f t="shared" si="4"/>
        <v>2</v>
      </c>
      <c r="E59" s="57">
        <f t="shared" si="4"/>
        <v>0</v>
      </c>
      <c r="F59" s="57">
        <f t="shared" si="4"/>
        <v>0</v>
      </c>
      <c r="G59" s="57">
        <f t="shared" si="4"/>
        <v>0</v>
      </c>
      <c r="H59" s="57">
        <f t="shared" si="4"/>
        <v>0</v>
      </c>
      <c r="I59" s="57">
        <f t="shared" si="4"/>
        <v>0</v>
      </c>
      <c r="J59" s="57">
        <f t="shared" si="4"/>
        <v>0</v>
      </c>
      <c r="K59" s="57">
        <f t="shared" si="4"/>
        <v>0</v>
      </c>
      <c r="L59" s="57">
        <f t="shared" si="4"/>
        <v>1</v>
      </c>
      <c r="M59" s="57">
        <f t="shared" si="4"/>
        <v>0</v>
      </c>
      <c r="N59" s="148"/>
      <c r="O59" s="115"/>
      <c r="P59" s="115"/>
      <c r="R59" s="115"/>
      <c r="S59" s="115"/>
      <c r="T59" s="115"/>
      <c r="U59" s="115"/>
    </row>
    <row r="60" spans="1:21" s="79" customFormat="1" x14ac:dyDescent="0.2">
      <c r="A60" s="59" t="s">
        <v>12</v>
      </c>
      <c r="B60" s="57">
        <f t="shared" ref="B60:M64" si="5">B29</f>
        <v>1</v>
      </c>
      <c r="C60" s="57">
        <f t="shared" si="5"/>
        <v>0</v>
      </c>
      <c r="D60" s="57">
        <f t="shared" si="5"/>
        <v>2</v>
      </c>
      <c r="E60" s="57">
        <f t="shared" si="5"/>
        <v>0</v>
      </c>
      <c r="F60" s="57">
        <f t="shared" si="5"/>
        <v>0</v>
      </c>
      <c r="G60" s="57">
        <f t="shared" si="5"/>
        <v>0</v>
      </c>
      <c r="H60" s="57">
        <f t="shared" si="5"/>
        <v>0</v>
      </c>
      <c r="I60" s="57">
        <f t="shared" si="5"/>
        <v>0</v>
      </c>
      <c r="J60" s="57">
        <f t="shared" si="5"/>
        <v>0</v>
      </c>
      <c r="K60" s="57">
        <f t="shared" si="5"/>
        <v>0</v>
      </c>
      <c r="L60" s="57">
        <f t="shared" si="5"/>
        <v>0</v>
      </c>
      <c r="M60" s="57">
        <f t="shared" si="5"/>
        <v>0</v>
      </c>
      <c r="N60" s="148"/>
      <c r="O60" s="115"/>
      <c r="P60" s="115"/>
      <c r="R60" s="115"/>
      <c r="S60" s="115"/>
      <c r="T60" s="115"/>
      <c r="U60" s="115"/>
    </row>
    <row r="61" spans="1:21" s="79" customFormat="1" x14ac:dyDescent="0.2">
      <c r="A61" s="167" t="s">
        <v>72</v>
      </c>
      <c r="B61" s="57">
        <f t="shared" si="5"/>
        <v>0</v>
      </c>
      <c r="C61" s="57">
        <f t="shared" si="5"/>
        <v>0</v>
      </c>
      <c r="D61" s="57">
        <f t="shared" si="5"/>
        <v>2</v>
      </c>
      <c r="E61" s="57">
        <f t="shared" si="5"/>
        <v>0</v>
      </c>
      <c r="F61" s="57">
        <f t="shared" si="5"/>
        <v>0</v>
      </c>
      <c r="G61" s="57">
        <f t="shared" si="5"/>
        <v>0</v>
      </c>
      <c r="H61" s="57">
        <f t="shared" si="5"/>
        <v>0</v>
      </c>
      <c r="I61" s="57">
        <f t="shared" si="5"/>
        <v>0</v>
      </c>
      <c r="J61" s="57">
        <f t="shared" si="5"/>
        <v>0</v>
      </c>
      <c r="K61" s="57">
        <f t="shared" si="5"/>
        <v>0</v>
      </c>
      <c r="L61" s="57">
        <f t="shared" si="5"/>
        <v>0</v>
      </c>
      <c r="M61" s="57">
        <f t="shared" si="5"/>
        <v>0</v>
      </c>
      <c r="N61" s="148"/>
      <c r="O61" s="115"/>
      <c r="P61" s="115"/>
      <c r="R61" s="115"/>
      <c r="S61" s="115"/>
      <c r="T61" s="115"/>
      <c r="U61" s="115"/>
    </row>
    <row r="62" spans="1:21" s="79" customFormat="1" x14ac:dyDescent="0.2">
      <c r="A62" s="81" t="s">
        <v>30</v>
      </c>
      <c r="B62" s="57">
        <f t="shared" si="5"/>
        <v>1</v>
      </c>
      <c r="C62" s="57">
        <f t="shared" si="5"/>
        <v>0</v>
      </c>
      <c r="D62" s="57">
        <f t="shared" si="5"/>
        <v>2</v>
      </c>
      <c r="E62" s="57">
        <f t="shared" si="5"/>
        <v>0</v>
      </c>
      <c r="F62" s="57">
        <f t="shared" si="5"/>
        <v>0</v>
      </c>
      <c r="G62" s="57">
        <f t="shared" si="5"/>
        <v>0</v>
      </c>
      <c r="H62" s="57">
        <f t="shared" si="5"/>
        <v>0</v>
      </c>
      <c r="I62" s="57">
        <f t="shared" si="5"/>
        <v>0</v>
      </c>
      <c r="J62" s="57">
        <f t="shared" si="5"/>
        <v>0</v>
      </c>
      <c r="K62" s="57">
        <f t="shared" si="5"/>
        <v>4</v>
      </c>
      <c r="L62" s="57">
        <f t="shared" si="5"/>
        <v>3</v>
      </c>
      <c r="M62" s="57">
        <f t="shared" si="5"/>
        <v>1</v>
      </c>
      <c r="N62" s="148"/>
      <c r="O62" s="115"/>
      <c r="P62" s="115"/>
      <c r="Q62" s="78"/>
      <c r="R62" s="115"/>
      <c r="S62" s="115"/>
      <c r="T62" s="115"/>
      <c r="U62" s="115"/>
    </row>
    <row r="63" spans="1:21" s="79" customFormat="1" x14ac:dyDescent="0.2">
      <c r="A63" s="81" t="s">
        <v>22</v>
      </c>
      <c r="B63" s="68">
        <f t="shared" si="5"/>
        <v>1</v>
      </c>
      <c r="C63" s="68">
        <f t="shared" si="5"/>
        <v>0</v>
      </c>
      <c r="D63" s="68">
        <f t="shared" si="5"/>
        <v>2</v>
      </c>
      <c r="E63" s="68">
        <f t="shared" si="5"/>
        <v>1</v>
      </c>
      <c r="F63" s="68">
        <f t="shared" si="5"/>
        <v>0</v>
      </c>
      <c r="G63" s="68">
        <f t="shared" si="5"/>
        <v>0</v>
      </c>
      <c r="H63" s="68">
        <f t="shared" si="5"/>
        <v>0</v>
      </c>
      <c r="I63" s="68">
        <f t="shared" si="5"/>
        <v>0</v>
      </c>
      <c r="J63" s="68">
        <f t="shared" si="5"/>
        <v>0</v>
      </c>
      <c r="K63" s="68">
        <f t="shared" si="5"/>
        <v>0</v>
      </c>
      <c r="L63" s="68">
        <f t="shared" si="5"/>
        <v>0</v>
      </c>
      <c r="M63" s="68">
        <f t="shared" si="5"/>
        <v>0</v>
      </c>
      <c r="N63" s="148"/>
      <c r="O63" s="115"/>
      <c r="P63" s="115"/>
      <c r="R63" s="115"/>
      <c r="S63" s="115"/>
      <c r="T63" s="115"/>
      <c r="U63" s="115"/>
    </row>
    <row r="64" spans="1:21" s="79" customFormat="1" x14ac:dyDescent="0.2">
      <c r="A64" s="86" t="s">
        <v>43</v>
      </c>
      <c r="B64" s="68">
        <f t="shared" si="5"/>
        <v>0</v>
      </c>
      <c r="C64" s="68">
        <f t="shared" si="5"/>
        <v>0</v>
      </c>
      <c r="D64" s="68">
        <f t="shared" si="5"/>
        <v>2</v>
      </c>
      <c r="E64" s="68">
        <f t="shared" si="5"/>
        <v>0</v>
      </c>
      <c r="F64" s="68">
        <f t="shared" si="5"/>
        <v>0</v>
      </c>
      <c r="G64" s="68">
        <f t="shared" si="5"/>
        <v>0</v>
      </c>
      <c r="H64" s="68">
        <f t="shared" si="5"/>
        <v>0</v>
      </c>
      <c r="I64" s="68">
        <f t="shared" si="5"/>
        <v>0</v>
      </c>
      <c r="J64" s="68">
        <f t="shared" si="5"/>
        <v>0</v>
      </c>
      <c r="K64" s="68">
        <f t="shared" si="5"/>
        <v>0</v>
      </c>
      <c r="L64" s="68">
        <f t="shared" si="5"/>
        <v>0</v>
      </c>
      <c r="M64" s="68">
        <f t="shared" si="5"/>
        <v>0</v>
      </c>
      <c r="N64" s="148"/>
      <c r="O64" s="115"/>
      <c r="P64" s="115"/>
      <c r="R64" s="115"/>
      <c r="S64" s="115"/>
      <c r="T64" s="115"/>
      <c r="U64" s="115"/>
    </row>
    <row r="65" spans="1:21" s="79" customFormat="1" x14ac:dyDescent="0.2">
      <c r="O65" s="115"/>
      <c r="P65" s="115"/>
      <c r="R65" s="115"/>
      <c r="S65" s="115"/>
      <c r="T65" s="115"/>
      <c r="U65" s="115"/>
    </row>
    <row r="66" spans="1:21" s="79" customFormat="1" x14ac:dyDescent="0.2">
      <c r="A66" s="116"/>
      <c r="B66" s="116"/>
      <c r="C66" s="116"/>
      <c r="D66" s="68"/>
      <c r="E66" s="68"/>
      <c r="F66" s="68"/>
      <c r="G66" s="68"/>
      <c r="H66" s="68"/>
      <c r="I66" s="68"/>
      <c r="J66" s="68"/>
      <c r="K66" s="68"/>
      <c r="L66" s="68"/>
      <c r="M66" s="68"/>
      <c r="O66" s="115"/>
      <c r="P66" s="115"/>
      <c r="Q66" s="115"/>
      <c r="R66" s="115"/>
      <c r="S66" s="115"/>
      <c r="T66" s="115"/>
      <c r="U66" s="115"/>
    </row>
    <row r="67" spans="1:21" s="79" customFormat="1" x14ac:dyDescent="0.2">
      <c r="A67" s="68"/>
      <c r="B67" s="68"/>
      <c r="C67" s="116"/>
      <c r="D67" s="68"/>
      <c r="E67" s="68"/>
      <c r="F67" s="68"/>
      <c r="G67" s="68"/>
      <c r="H67" s="68"/>
      <c r="I67" s="68"/>
      <c r="J67" s="68"/>
      <c r="K67" s="68"/>
      <c r="L67" s="68"/>
      <c r="M67" s="68"/>
      <c r="O67" s="115"/>
      <c r="P67" s="115"/>
      <c r="Q67" s="115"/>
      <c r="R67" s="115"/>
      <c r="S67" s="115"/>
      <c r="T67" s="115"/>
      <c r="U67" s="115"/>
    </row>
    <row r="68" spans="1:21" s="79" customFormat="1" x14ac:dyDescent="0.2">
      <c r="A68" s="145"/>
      <c r="B68" s="145"/>
      <c r="C68" s="145"/>
      <c r="D68" s="145"/>
      <c r="E68" s="145"/>
      <c r="F68" s="145"/>
      <c r="G68" s="145"/>
      <c r="H68" s="145"/>
      <c r="I68" s="145"/>
      <c r="J68" s="145"/>
      <c r="K68" s="145"/>
      <c r="L68" s="145"/>
      <c r="M68" s="145"/>
      <c r="N68" s="146"/>
      <c r="O68" s="115"/>
      <c r="P68" s="115"/>
      <c r="Q68" s="115"/>
      <c r="R68" s="115"/>
      <c r="S68" s="115"/>
      <c r="T68" s="115"/>
      <c r="U68" s="115"/>
    </row>
    <row r="69" spans="1:21" s="79" customFormat="1" ht="12.75" x14ac:dyDescent="0.2">
      <c r="A69" s="149"/>
      <c r="B69" s="145"/>
      <c r="C69" s="145"/>
      <c r="D69" s="145"/>
      <c r="E69" s="145"/>
      <c r="F69" s="145"/>
      <c r="G69" s="145"/>
      <c r="H69" s="145"/>
      <c r="I69" s="145"/>
      <c r="J69" s="145"/>
      <c r="K69" s="145"/>
      <c r="L69" s="145"/>
      <c r="M69" s="145"/>
      <c r="N69" s="146"/>
      <c r="O69" s="115"/>
      <c r="P69" s="115"/>
      <c r="Q69" s="115"/>
      <c r="R69" s="115"/>
      <c r="S69" s="115"/>
      <c r="T69" s="115"/>
      <c r="U69" s="115"/>
    </row>
    <row r="70" spans="1:21" s="79" customFormat="1" x14ac:dyDescent="0.2">
      <c r="A70" s="68"/>
      <c r="B70" s="68"/>
      <c r="C70" s="68"/>
      <c r="D70" s="68"/>
      <c r="E70" s="68"/>
      <c r="F70" s="68"/>
      <c r="G70" s="68"/>
      <c r="H70" s="68"/>
      <c r="I70" s="68"/>
      <c r="J70" s="68"/>
      <c r="K70" s="68"/>
      <c r="L70" s="68"/>
      <c r="M70" s="68"/>
      <c r="O70" s="115"/>
      <c r="P70" s="115"/>
      <c r="Q70" s="115"/>
      <c r="R70" s="115"/>
      <c r="S70" s="115"/>
      <c r="T70" s="115"/>
      <c r="U70" s="115"/>
    </row>
    <row r="71" spans="1:21" s="79" customFormat="1" x14ac:dyDescent="0.2">
      <c r="A71" s="68"/>
      <c r="B71" s="68"/>
      <c r="C71" s="68"/>
      <c r="D71" s="68"/>
      <c r="E71" s="68"/>
      <c r="F71" s="68"/>
      <c r="G71" s="68"/>
      <c r="H71" s="68"/>
      <c r="I71" s="68"/>
      <c r="J71" s="68"/>
      <c r="K71" s="68"/>
      <c r="L71" s="68"/>
      <c r="M71" s="68"/>
      <c r="O71" s="115"/>
      <c r="P71" s="115"/>
      <c r="Q71" s="115"/>
      <c r="R71" s="115"/>
      <c r="S71" s="115"/>
      <c r="T71" s="115"/>
      <c r="U71" s="115"/>
    </row>
    <row r="72" spans="1:21" s="79" customFormat="1" x14ac:dyDescent="0.2">
      <c r="A72" s="68"/>
      <c r="B72" s="68"/>
      <c r="C72" s="68"/>
      <c r="D72" s="68"/>
      <c r="E72" s="68"/>
      <c r="F72" s="68"/>
      <c r="G72" s="68"/>
      <c r="H72" s="68"/>
      <c r="I72" s="68"/>
      <c r="J72" s="68"/>
      <c r="K72" s="68"/>
      <c r="L72" s="68"/>
      <c r="M72" s="68"/>
      <c r="O72" s="115"/>
      <c r="P72" s="115"/>
      <c r="Q72" s="115"/>
      <c r="R72" s="115"/>
      <c r="S72" s="115"/>
      <c r="T72" s="115"/>
      <c r="U72" s="115"/>
    </row>
    <row r="73" spans="1:21" s="79" customFormat="1" x14ac:dyDescent="0.2">
      <c r="A73" s="68"/>
      <c r="B73" s="68"/>
      <c r="C73" s="68"/>
      <c r="D73" s="68"/>
      <c r="E73" s="68"/>
      <c r="F73" s="68"/>
      <c r="G73" s="68"/>
      <c r="H73" s="68"/>
      <c r="I73" s="68"/>
      <c r="J73" s="68"/>
      <c r="K73" s="68"/>
      <c r="L73" s="68"/>
      <c r="M73" s="68"/>
      <c r="O73" s="115"/>
      <c r="P73" s="115"/>
      <c r="Q73" s="115"/>
      <c r="R73" s="115"/>
      <c r="S73" s="115"/>
      <c r="T73" s="115"/>
      <c r="U73" s="115"/>
    </row>
    <row r="74" spans="1:21" s="79" customFormat="1" x14ac:dyDescent="0.2">
      <c r="A74" s="68"/>
      <c r="B74" s="68"/>
      <c r="C74" s="68"/>
      <c r="D74" s="68"/>
      <c r="E74" s="68"/>
      <c r="F74" s="68"/>
      <c r="G74" s="68"/>
      <c r="H74" s="68"/>
      <c r="I74" s="68"/>
      <c r="J74" s="68"/>
      <c r="K74" s="68"/>
      <c r="L74" s="68"/>
      <c r="M74" s="68"/>
      <c r="O74" s="115"/>
      <c r="P74" s="115"/>
      <c r="Q74" s="115"/>
      <c r="R74" s="115"/>
      <c r="S74" s="115"/>
      <c r="T74" s="115"/>
      <c r="U74" s="115"/>
    </row>
    <row r="75" spans="1:21" s="79" customFormat="1" x14ac:dyDescent="0.2">
      <c r="A75" s="68"/>
      <c r="B75" s="68"/>
      <c r="C75" s="68"/>
      <c r="D75" s="68"/>
      <c r="E75" s="68"/>
      <c r="F75" s="68"/>
      <c r="G75" s="68"/>
      <c r="H75" s="68"/>
      <c r="I75" s="68"/>
      <c r="J75" s="68"/>
      <c r="K75" s="68"/>
      <c r="L75" s="68"/>
      <c r="M75" s="68"/>
      <c r="O75" s="115"/>
      <c r="P75" s="115"/>
      <c r="Q75" s="115"/>
      <c r="R75" s="115"/>
      <c r="S75" s="115"/>
      <c r="T75" s="115"/>
      <c r="U75" s="115"/>
    </row>
    <row r="76" spans="1:21" s="79" customFormat="1" x14ac:dyDescent="0.2">
      <c r="A76" s="68"/>
      <c r="B76" s="68"/>
      <c r="C76" s="68"/>
      <c r="D76" s="68"/>
      <c r="E76" s="68"/>
      <c r="F76" s="68"/>
      <c r="G76" s="68"/>
      <c r="H76" s="68"/>
      <c r="I76" s="68"/>
      <c r="J76" s="68"/>
      <c r="K76" s="68"/>
      <c r="L76" s="68"/>
      <c r="M76" s="68"/>
      <c r="O76" s="115"/>
      <c r="P76" s="115"/>
      <c r="Q76" s="115"/>
      <c r="R76" s="115"/>
      <c r="S76" s="115"/>
      <c r="T76" s="115"/>
      <c r="U76" s="115"/>
    </row>
    <row r="77" spans="1:21" s="79" customFormat="1" x14ac:dyDescent="0.2">
      <c r="A77" s="68"/>
      <c r="B77" s="68"/>
      <c r="C77" s="68"/>
      <c r="D77" s="68"/>
      <c r="E77" s="68"/>
      <c r="F77" s="68"/>
      <c r="G77" s="68"/>
      <c r="H77" s="68"/>
      <c r="I77" s="68"/>
      <c r="J77" s="68"/>
      <c r="K77" s="68"/>
      <c r="L77" s="68"/>
      <c r="M77" s="68"/>
      <c r="O77" s="115"/>
      <c r="P77" s="115"/>
      <c r="Q77" s="115"/>
      <c r="R77" s="115"/>
      <c r="S77" s="115"/>
      <c r="T77" s="115"/>
      <c r="U77" s="115"/>
    </row>
    <row r="78" spans="1:21" s="79" customFormat="1" x14ac:dyDescent="0.2">
      <c r="A78" s="68"/>
      <c r="B78" s="68"/>
      <c r="C78" s="68"/>
      <c r="D78" s="68"/>
      <c r="E78" s="68"/>
      <c r="F78" s="68"/>
      <c r="G78" s="68"/>
      <c r="H78" s="68"/>
      <c r="I78" s="68"/>
      <c r="J78" s="68"/>
      <c r="K78" s="68"/>
      <c r="L78" s="68"/>
      <c r="M78" s="68"/>
      <c r="O78" s="115"/>
      <c r="P78" s="115"/>
      <c r="Q78" s="115"/>
      <c r="R78" s="115"/>
      <c r="S78" s="115"/>
      <c r="T78" s="115"/>
      <c r="U78" s="115"/>
    </row>
    <row r="79" spans="1:21" s="79" customFormat="1" x14ac:dyDescent="0.2">
      <c r="A79" s="68"/>
      <c r="B79" s="68"/>
      <c r="C79" s="68"/>
      <c r="D79" s="68"/>
      <c r="E79" s="68"/>
      <c r="F79" s="68"/>
      <c r="G79" s="68"/>
      <c r="H79" s="68"/>
      <c r="I79" s="68"/>
      <c r="J79" s="68"/>
      <c r="K79" s="68"/>
      <c r="L79" s="68"/>
      <c r="M79" s="68"/>
      <c r="O79" s="115"/>
      <c r="P79" s="115"/>
      <c r="Q79" s="115"/>
      <c r="R79" s="115"/>
      <c r="S79" s="115"/>
      <c r="T79" s="115"/>
      <c r="U79" s="115"/>
    </row>
    <row r="80" spans="1:21" s="79" customFormat="1" x14ac:dyDescent="0.2">
      <c r="A80" s="68"/>
      <c r="B80" s="68"/>
      <c r="C80" s="68"/>
      <c r="D80" s="68"/>
      <c r="E80" s="68"/>
      <c r="F80" s="68"/>
      <c r="G80" s="68"/>
      <c r="H80" s="68"/>
      <c r="I80" s="68"/>
      <c r="J80" s="68"/>
      <c r="K80" s="68"/>
      <c r="L80" s="68"/>
      <c r="M80" s="68"/>
      <c r="O80" s="115"/>
      <c r="P80" s="115"/>
      <c r="Q80" s="115"/>
      <c r="R80" s="115"/>
      <c r="S80" s="115"/>
      <c r="T80" s="115"/>
      <c r="U80" s="115"/>
    </row>
    <row r="81" spans="1:21" s="79" customFormat="1" x14ac:dyDescent="0.2">
      <c r="A81" s="68"/>
      <c r="B81" s="68"/>
      <c r="C81" s="68"/>
      <c r="D81" s="68"/>
      <c r="E81" s="68"/>
      <c r="F81" s="68"/>
      <c r="G81" s="68"/>
      <c r="H81" s="68"/>
      <c r="I81" s="68"/>
      <c r="J81" s="68"/>
      <c r="K81" s="68"/>
      <c r="L81" s="68"/>
      <c r="M81" s="68"/>
      <c r="O81" s="115"/>
      <c r="P81" s="115"/>
      <c r="Q81" s="115"/>
      <c r="R81" s="115"/>
      <c r="S81" s="115"/>
      <c r="T81" s="115"/>
      <c r="U81" s="115"/>
    </row>
    <row r="82" spans="1:21" s="79" customFormat="1" x14ac:dyDescent="0.2">
      <c r="O82" s="115"/>
      <c r="P82" s="115"/>
      <c r="Q82" s="115"/>
      <c r="R82" s="115"/>
      <c r="S82" s="115"/>
      <c r="T82" s="115"/>
      <c r="U82" s="115"/>
    </row>
    <row r="83" spans="1:21" s="79" customFormat="1" x14ac:dyDescent="0.2">
      <c r="O83" s="115"/>
      <c r="P83" s="115"/>
      <c r="Q83" s="115"/>
      <c r="R83" s="115"/>
      <c r="S83" s="115"/>
      <c r="T83" s="115"/>
      <c r="U83" s="115"/>
    </row>
    <row r="84" spans="1:21" s="79" customFormat="1" x14ac:dyDescent="0.2">
      <c r="O84" s="115"/>
      <c r="P84" s="115"/>
      <c r="Q84" s="115"/>
      <c r="R84" s="115"/>
      <c r="S84" s="115"/>
      <c r="T84" s="115"/>
      <c r="U84" s="115"/>
    </row>
    <row r="85" spans="1:21" s="79" customFormat="1" x14ac:dyDescent="0.2">
      <c r="O85" s="115"/>
      <c r="P85" s="115"/>
      <c r="Q85" s="115"/>
      <c r="R85" s="115"/>
      <c r="S85" s="115"/>
      <c r="T85" s="115"/>
      <c r="U85" s="115"/>
    </row>
    <row r="86" spans="1:21" s="79" customFormat="1" x14ac:dyDescent="0.2">
      <c r="O86" s="115"/>
      <c r="P86" s="115"/>
      <c r="Q86" s="115"/>
      <c r="R86" s="115"/>
      <c r="S86" s="115"/>
      <c r="T86" s="115"/>
      <c r="U86" s="115"/>
    </row>
    <row r="87" spans="1:21" s="79" customFormat="1" x14ac:dyDescent="0.2">
      <c r="O87" s="115"/>
      <c r="P87" s="115"/>
      <c r="Q87" s="115"/>
      <c r="R87" s="115"/>
      <c r="S87" s="115"/>
      <c r="T87" s="115"/>
      <c r="U87" s="115"/>
    </row>
    <row r="88" spans="1:21" s="79" customFormat="1" x14ac:dyDescent="0.2">
      <c r="O88" s="115"/>
      <c r="P88" s="115"/>
      <c r="Q88" s="115"/>
      <c r="R88" s="115"/>
      <c r="S88" s="115"/>
      <c r="T88" s="115"/>
      <c r="U88" s="115"/>
    </row>
    <row r="89" spans="1:21" s="79" customFormat="1" x14ac:dyDescent="0.2">
      <c r="O89" s="115"/>
      <c r="P89" s="115"/>
      <c r="Q89" s="115"/>
      <c r="R89" s="115"/>
      <c r="S89" s="115"/>
      <c r="T89" s="115"/>
      <c r="U89" s="115"/>
    </row>
    <row r="90" spans="1:21" s="79" customFormat="1" x14ac:dyDescent="0.2">
      <c r="O90" s="115"/>
      <c r="P90" s="115"/>
      <c r="Q90" s="115"/>
      <c r="R90" s="115"/>
      <c r="S90" s="115"/>
      <c r="T90" s="115"/>
      <c r="U90" s="115"/>
    </row>
    <row r="91" spans="1:21" s="79" customFormat="1" x14ac:dyDescent="0.2">
      <c r="O91" s="115"/>
      <c r="P91" s="115"/>
      <c r="Q91" s="115"/>
      <c r="R91" s="115"/>
      <c r="S91" s="115"/>
      <c r="T91" s="115"/>
      <c r="U91" s="115"/>
    </row>
    <row r="92" spans="1:21" s="79" customFormat="1" x14ac:dyDescent="0.2">
      <c r="O92" s="115"/>
      <c r="P92" s="115"/>
      <c r="Q92" s="115"/>
      <c r="R92" s="115"/>
      <c r="S92" s="115"/>
      <c r="T92" s="115"/>
      <c r="U92" s="115"/>
    </row>
    <row r="93" spans="1:21" s="79" customFormat="1" x14ac:dyDescent="0.2">
      <c r="O93" s="115"/>
      <c r="P93" s="115"/>
      <c r="Q93" s="115"/>
      <c r="R93" s="115"/>
      <c r="S93" s="115"/>
      <c r="T93" s="115"/>
      <c r="U93" s="115"/>
    </row>
    <row r="94" spans="1:21" s="79" customFormat="1" x14ac:dyDescent="0.2">
      <c r="O94" s="115"/>
      <c r="P94" s="115"/>
      <c r="Q94" s="115"/>
      <c r="R94" s="115"/>
      <c r="S94" s="115"/>
      <c r="T94" s="115"/>
      <c r="U94" s="115"/>
    </row>
    <row r="95" spans="1:21" s="79" customFormat="1" x14ac:dyDescent="0.2">
      <c r="O95" s="115"/>
      <c r="P95" s="115"/>
      <c r="Q95" s="115"/>
      <c r="R95" s="115"/>
      <c r="S95" s="115"/>
      <c r="T95" s="115"/>
      <c r="U95" s="115"/>
    </row>
    <row r="96" spans="1:21" s="79" customFormat="1" x14ac:dyDescent="0.2">
      <c r="O96" s="115"/>
      <c r="P96" s="115"/>
      <c r="Q96" s="115"/>
      <c r="R96" s="115"/>
      <c r="S96" s="115"/>
      <c r="T96" s="115"/>
      <c r="U96" s="115"/>
    </row>
    <row r="97" spans="15:21" s="79" customFormat="1" x14ac:dyDescent="0.2">
      <c r="O97" s="115"/>
      <c r="P97" s="115"/>
      <c r="Q97" s="115"/>
      <c r="R97" s="115"/>
      <c r="S97" s="115"/>
      <c r="T97" s="115"/>
      <c r="U97" s="115"/>
    </row>
    <row r="98" spans="15:21" s="79" customFormat="1" x14ac:dyDescent="0.2">
      <c r="O98" s="115"/>
      <c r="P98" s="115"/>
      <c r="Q98" s="115"/>
      <c r="R98" s="115"/>
      <c r="S98" s="115"/>
      <c r="T98" s="115"/>
      <c r="U98" s="115"/>
    </row>
    <row r="99" spans="15:21" s="79" customFormat="1" x14ac:dyDescent="0.2">
      <c r="O99" s="115"/>
      <c r="P99" s="115"/>
      <c r="Q99" s="115"/>
      <c r="R99" s="115"/>
      <c r="S99" s="115"/>
      <c r="T99" s="115"/>
      <c r="U99" s="115"/>
    </row>
    <row r="100" spans="15:21" s="79" customFormat="1" x14ac:dyDescent="0.2">
      <c r="O100" s="115"/>
      <c r="P100" s="115"/>
      <c r="Q100" s="115"/>
      <c r="R100" s="115"/>
      <c r="S100" s="115"/>
      <c r="T100" s="115"/>
      <c r="U100" s="115"/>
    </row>
    <row r="101" spans="15:21" s="79" customFormat="1" x14ac:dyDescent="0.2">
      <c r="O101" s="115"/>
      <c r="P101" s="115"/>
      <c r="Q101" s="115"/>
      <c r="R101" s="115"/>
      <c r="S101" s="115"/>
      <c r="T101" s="115"/>
      <c r="U101" s="115"/>
    </row>
    <row r="102" spans="15:21" s="79" customFormat="1" x14ac:dyDescent="0.2">
      <c r="O102" s="115"/>
      <c r="P102" s="115"/>
      <c r="Q102" s="115"/>
      <c r="R102" s="115"/>
      <c r="S102" s="115"/>
      <c r="T102" s="115"/>
      <c r="U102" s="115"/>
    </row>
    <row r="103" spans="15:21" s="79" customFormat="1" x14ac:dyDescent="0.2">
      <c r="O103" s="115"/>
      <c r="P103" s="115"/>
      <c r="Q103" s="115"/>
      <c r="R103" s="115"/>
      <c r="S103" s="115"/>
      <c r="T103" s="115"/>
      <c r="U103" s="115"/>
    </row>
    <row r="104" spans="15:21" s="79" customFormat="1" x14ac:dyDescent="0.2">
      <c r="O104" s="115"/>
      <c r="P104" s="115"/>
      <c r="Q104" s="115"/>
      <c r="R104" s="115"/>
      <c r="S104" s="115"/>
      <c r="T104" s="115"/>
      <c r="U104" s="115"/>
    </row>
    <row r="105" spans="15:21" s="79" customFormat="1" x14ac:dyDescent="0.2">
      <c r="O105" s="115"/>
      <c r="P105" s="115"/>
      <c r="Q105" s="115"/>
      <c r="R105" s="115"/>
      <c r="S105" s="115"/>
      <c r="T105" s="115"/>
      <c r="U105" s="115"/>
    </row>
    <row r="106" spans="15:21" s="79" customFormat="1" x14ac:dyDescent="0.2">
      <c r="O106" s="115"/>
      <c r="P106" s="115"/>
      <c r="Q106" s="115"/>
      <c r="R106" s="115"/>
      <c r="S106" s="115"/>
      <c r="T106" s="115"/>
      <c r="U106" s="115"/>
    </row>
    <row r="107" spans="15:21" s="79" customFormat="1" x14ac:dyDescent="0.2">
      <c r="O107" s="115"/>
      <c r="P107" s="115"/>
      <c r="Q107" s="115"/>
      <c r="R107" s="115"/>
      <c r="S107" s="115"/>
      <c r="T107" s="115"/>
      <c r="U107" s="115"/>
    </row>
    <row r="108" spans="15:21" s="79" customFormat="1" x14ac:dyDescent="0.2">
      <c r="O108" s="115"/>
      <c r="P108" s="115"/>
      <c r="Q108" s="115"/>
      <c r="R108" s="115"/>
      <c r="S108" s="115"/>
      <c r="T108" s="115"/>
      <c r="U108" s="115"/>
    </row>
    <row r="109" spans="15:21" s="79" customFormat="1" x14ac:dyDescent="0.2">
      <c r="O109" s="115"/>
      <c r="P109" s="115"/>
      <c r="Q109" s="115"/>
      <c r="R109" s="115"/>
      <c r="S109" s="115"/>
      <c r="T109" s="115"/>
      <c r="U109" s="115"/>
    </row>
    <row r="110" spans="15:21" s="79" customFormat="1" x14ac:dyDescent="0.2">
      <c r="O110" s="115"/>
      <c r="P110" s="115"/>
      <c r="Q110" s="115"/>
      <c r="R110" s="115"/>
      <c r="S110" s="115"/>
      <c r="T110" s="115"/>
      <c r="U110" s="115"/>
    </row>
    <row r="111" spans="15:21" s="79" customFormat="1" x14ac:dyDescent="0.2">
      <c r="O111" s="115"/>
      <c r="P111" s="115"/>
      <c r="Q111" s="115"/>
      <c r="R111" s="115"/>
      <c r="S111" s="115"/>
      <c r="T111" s="115"/>
      <c r="U111" s="115"/>
    </row>
    <row r="112" spans="15:21" s="79" customFormat="1" x14ac:dyDescent="0.2">
      <c r="O112" s="115"/>
      <c r="P112" s="115"/>
      <c r="Q112" s="115"/>
      <c r="R112" s="115"/>
      <c r="S112" s="115"/>
      <c r="T112" s="115"/>
      <c r="U112" s="115"/>
    </row>
    <row r="113" spans="15:21" s="79" customFormat="1" x14ac:dyDescent="0.2">
      <c r="O113" s="115"/>
      <c r="P113" s="115"/>
      <c r="Q113" s="115"/>
      <c r="R113" s="115"/>
      <c r="S113" s="115"/>
      <c r="T113" s="115"/>
      <c r="U113" s="115"/>
    </row>
    <row r="114" spans="15:21" s="79" customFormat="1" x14ac:dyDescent="0.2">
      <c r="O114" s="115"/>
      <c r="P114" s="115"/>
      <c r="Q114" s="115"/>
      <c r="R114" s="115"/>
      <c r="S114" s="115"/>
      <c r="T114" s="115"/>
      <c r="U114" s="115"/>
    </row>
    <row r="115" spans="15:21" s="79" customFormat="1" x14ac:dyDescent="0.2">
      <c r="O115" s="115"/>
      <c r="P115" s="115"/>
      <c r="Q115" s="115"/>
      <c r="R115" s="115"/>
      <c r="S115" s="115"/>
      <c r="T115" s="115"/>
      <c r="U115" s="115"/>
    </row>
    <row r="116" spans="15:21" s="79" customFormat="1" x14ac:dyDescent="0.2">
      <c r="O116" s="115"/>
      <c r="P116" s="115"/>
      <c r="Q116" s="115"/>
      <c r="R116" s="115"/>
      <c r="S116" s="115"/>
      <c r="T116" s="115"/>
      <c r="U116" s="115"/>
    </row>
    <row r="117" spans="15:21" s="79" customFormat="1" x14ac:dyDescent="0.2">
      <c r="O117" s="115"/>
      <c r="P117" s="115"/>
      <c r="Q117" s="115"/>
      <c r="R117" s="115"/>
      <c r="S117" s="115"/>
      <c r="T117" s="115"/>
      <c r="U117" s="115"/>
    </row>
    <row r="118" spans="15:21" s="79" customFormat="1" x14ac:dyDescent="0.2">
      <c r="O118" s="115"/>
      <c r="P118" s="115"/>
      <c r="Q118" s="115"/>
      <c r="R118" s="115"/>
      <c r="S118" s="115"/>
      <c r="T118" s="115"/>
      <c r="U118" s="115"/>
    </row>
    <row r="119" spans="15:21" s="79" customFormat="1" x14ac:dyDescent="0.2">
      <c r="O119" s="115"/>
      <c r="P119" s="115"/>
      <c r="Q119" s="115"/>
      <c r="R119" s="115"/>
      <c r="S119" s="115"/>
      <c r="T119" s="115"/>
      <c r="U119" s="115"/>
    </row>
    <row r="120" spans="15:21" s="79" customFormat="1" x14ac:dyDescent="0.2">
      <c r="O120" s="115"/>
      <c r="P120" s="115"/>
      <c r="Q120" s="115"/>
      <c r="R120" s="115"/>
      <c r="S120" s="115"/>
      <c r="T120" s="115"/>
      <c r="U120" s="115"/>
    </row>
    <row r="121" spans="15:21" s="79" customFormat="1" x14ac:dyDescent="0.2">
      <c r="O121" s="115"/>
      <c r="P121" s="115"/>
      <c r="Q121" s="115"/>
      <c r="R121" s="115"/>
      <c r="S121" s="115"/>
      <c r="T121" s="115"/>
      <c r="U121" s="115"/>
    </row>
    <row r="122" spans="15:21" s="79" customFormat="1" x14ac:dyDescent="0.2">
      <c r="O122" s="115"/>
      <c r="P122" s="115"/>
      <c r="Q122" s="115"/>
      <c r="R122" s="115"/>
      <c r="S122" s="115"/>
      <c r="T122" s="115"/>
      <c r="U122" s="115"/>
    </row>
    <row r="123" spans="15:21" s="79" customFormat="1" x14ac:dyDescent="0.2">
      <c r="O123" s="115"/>
      <c r="P123" s="115"/>
      <c r="Q123" s="115"/>
      <c r="R123" s="115"/>
      <c r="S123" s="115"/>
      <c r="T123" s="115"/>
      <c r="U123" s="115"/>
    </row>
    <row r="124" spans="15:21" s="79" customFormat="1" x14ac:dyDescent="0.2">
      <c r="O124" s="115"/>
      <c r="P124" s="115"/>
      <c r="Q124" s="115"/>
      <c r="R124" s="115"/>
      <c r="S124" s="115"/>
      <c r="T124" s="115"/>
      <c r="U124" s="115"/>
    </row>
    <row r="125" spans="15:21" s="79" customFormat="1" x14ac:dyDescent="0.2">
      <c r="O125" s="115"/>
      <c r="P125" s="115"/>
      <c r="Q125" s="115"/>
      <c r="R125" s="115"/>
      <c r="S125" s="115"/>
      <c r="T125" s="115"/>
      <c r="U125" s="115"/>
    </row>
    <row r="126" spans="15:21" s="79" customFormat="1" x14ac:dyDescent="0.2">
      <c r="O126" s="115"/>
      <c r="P126" s="115"/>
      <c r="Q126" s="115"/>
      <c r="R126" s="115"/>
      <c r="S126" s="115"/>
      <c r="T126" s="115"/>
      <c r="U126" s="115"/>
    </row>
    <row r="127" spans="15:21" s="79" customFormat="1" x14ac:dyDescent="0.2">
      <c r="O127" s="115"/>
      <c r="P127" s="115"/>
      <c r="Q127" s="115"/>
      <c r="R127" s="115"/>
      <c r="S127" s="115"/>
      <c r="T127" s="115"/>
      <c r="U127" s="115"/>
    </row>
    <row r="128" spans="15:21" s="79" customFormat="1" x14ac:dyDescent="0.2">
      <c r="O128" s="115"/>
      <c r="P128" s="115"/>
      <c r="Q128" s="115"/>
      <c r="R128" s="115"/>
      <c r="S128" s="115"/>
      <c r="T128" s="115"/>
      <c r="U128" s="115"/>
    </row>
    <row r="129" spans="15:21" s="79" customFormat="1" x14ac:dyDescent="0.2">
      <c r="O129" s="115"/>
      <c r="P129" s="115"/>
      <c r="Q129" s="115"/>
      <c r="R129" s="115"/>
      <c r="S129" s="115"/>
      <c r="T129" s="115"/>
      <c r="U129" s="115"/>
    </row>
    <row r="130" spans="15:21" s="79" customFormat="1" x14ac:dyDescent="0.2">
      <c r="O130" s="115"/>
      <c r="P130" s="115"/>
      <c r="Q130" s="115"/>
      <c r="R130" s="115"/>
      <c r="S130" s="115"/>
      <c r="T130" s="115"/>
      <c r="U130" s="115"/>
    </row>
    <row r="131" spans="15:21" s="79" customFormat="1" x14ac:dyDescent="0.2">
      <c r="O131" s="115"/>
      <c r="P131" s="115"/>
      <c r="Q131" s="115"/>
      <c r="R131" s="115"/>
      <c r="S131" s="115"/>
      <c r="T131" s="115"/>
      <c r="U131" s="115"/>
    </row>
    <row r="132" spans="15:21" s="79" customFormat="1" x14ac:dyDescent="0.2">
      <c r="O132" s="115"/>
      <c r="P132" s="115"/>
      <c r="Q132" s="115"/>
      <c r="R132" s="115"/>
      <c r="S132" s="115"/>
      <c r="T132" s="115"/>
      <c r="U132" s="115"/>
    </row>
    <row r="133" spans="15:21" s="79" customFormat="1" x14ac:dyDescent="0.2">
      <c r="O133" s="115"/>
      <c r="P133" s="115"/>
      <c r="Q133" s="115"/>
      <c r="R133" s="115"/>
      <c r="S133" s="115"/>
      <c r="T133" s="115"/>
      <c r="U133" s="115"/>
    </row>
    <row r="134" spans="15:21" s="79" customFormat="1" x14ac:dyDescent="0.2">
      <c r="O134" s="115"/>
      <c r="P134" s="115"/>
      <c r="Q134" s="115"/>
      <c r="R134" s="115"/>
      <c r="S134" s="115"/>
      <c r="T134" s="115"/>
      <c r="U134" s="115"/>
    </row>
    <row r="135" spans="15:21" s="79" customFormat="1" x14ac:dyDescent="0.2">
      <c r="O135" s="115"/>
      <c r="P135" s="115"/>
      <c r="Q135" s="115"/>
      <c r="R135" s="115"/>
      <c r="S135" s="115"/>
      <c r="T135" s="115"/>
      <c r="U135" s="115"/>
    </row>
    <row r="136" spans="15:21" s="79" customFormat="1" x14ac:dyDescent="0.2">
      <c r="O136" s="115"/>
      <c r="P136" s="115"/>
      <c r="Q136" s="115"/>
      <c r="R136" s="115"/>
      <c r="S136" s="115"/>
      <c r="T136" s="115"/>
      <c r="U136" s="115"/>
    </row>
    <row r="137" spans="15:21" s="79" customFormat="1" x14ac:dyDescent="0.2">
      <c r="O137" s="115"/>
      <c r="P137" s="115"/>
      <c r="Q137" s="115"/>
      <c r="R137" s="115"/>
      <c r="S137" s="115"/>
      <c r="T137" s="115"/>
      <c r="U137" s="115"/>
    </row>
    <row r="138" spans="15:21" s="79" customFormat="1" x14ac:dyDescent="0.2">
      <c r="O138" s="115"/>
      <c r="P138" s="115"/>
      <c r="Q138" s="115"/>
      <c r="R138" s="115"/>
      <c r="S138" s="115"/>
      <c r="T138" s="115"/>
      <c r="U138" s="115"/>
    </row>
  </sheetData>
  <sheetProtection password="DCD5" sheet="1" objects="1" scenarios="1" formatCells="0" formatColumns="0" formatRows="0" insertColumns="0" insertRows="0" insertHyperlinks="0" deleteColumns="0" deleteRows="0" sort="0" autoFilter="0" pivotTables="0"/>
  <mergeCells count="6">
    <mergeCell ref="A35:N35"/>
    <mergeCell ref="A1:N1"/>
    <mergeCell ref="A2:N2"/>
    <mergeCell ref="A3:N3"/>
    <mergeCell ref="A4:N4"/>
    <mergeCell ref="B6:N6"/>
  </mergeCells>
  <conditionalFormatting sqref="N37 N65:N65535 N1:N2 N4">
    <cfRule type="cellIs" dxfId="7" priority="3" stopIfTrue="1" operator="greaterThanOrEqual">
      <formula>35</formula>
    </cfRule>
  </conditionalFormatting>
  <conditionalFormatting sqref="N29:N34 N21:N27 N41:N64 N10:N18">
    <cfRule type="cellIs" dxfId="6" priority="4" stopIfTrue="1" operator="greaterThan">
      <formula>35</formula>
    </cfRule>
  </conditionalFormatting>
  <conditionalFormatting sqref="B29:M33 B9:M18 B20:M27">
    <cfRule type="cellIs" dxfId="5" priority="2" operator="greaterThan">
      <formula>0</formula>
    </cfRule>
  </conditionalFormatting>
  <pageMargins left="0.74803149606299213" right="0.78740157480314965" top="1.4566929133858268" bottom="0.98425196850393704" header="0.51181102362204722" footer="0.51181102362204722"/>
  <pageSetup paperSize="9" orientation="portrait" horizontalDpi="1200" verticalDpi="1200" r:id="rId1"/>
  <headerFooter alignWithMargins="0">
    <oddHeader>&amp;L&amp;G
Ref. 51 - Luftqualität</oddHeader>
  </headerFooter>
  <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1" operator="containsText" id="{25B55C73-4A71-49C4-84D5-F93DCAEA45BD}">
            <xm:f>NOT(ISERROR(SEARCH("g",B7)))</xm:f>
            <xm:f>"g"</xm:f>
            <x14:dxf>
              <font>
                <b/>
                <i val="0"/>
              </font>
            </x14:dxf>
          </x14:cfRule>
          <xm:sqref>B7:M7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W138"/>
  <sheetViews>
    <sheetView showGridLines="0" tabSelected="1" zoomScale="70" zoomScaleNormal="70" workbookViewId="0">
      <selection sqref="A1:N1"/>
    </sheetView>
  </sheetViews>
  <sheetFormatPr baseColWidth="10" defaultRowHeight="11.25" x14ac:dyDescent="0.2"/>
  <cols>
    <col min="1" max="1" width="23.6640625" style="90" customWidth="1"/>
    <col min="2" max="13" width="5.33203125" style="90" customWidth="1"/>
    <col min="14" max="14" width="9.83203125" style="90" customWidth="1"/>
    <col min="15" max="21" width="12" style="313"/>
    <col min="22" max="16384" width="12" style="90"/>
  </cols>
  <sheetData>
    <row r="1" spans="1:14" ht="17.25" x14ac:dyDescent="0.3">
      <c r="A1" s="351" t="s">
        <v>17</v>
      </c>
      <c r="B1" s="351"/>
      <c r="C1" s="351"/>
      <c r="D1" s="351"/>
      <c r="E1" s="351"/>
      <c r="F1" s="351"/>
      <c r="G1" s="351"/>
      <c r="H1" s="351"/>
      <c r="I1" s="351"/>
      <c r="J1" s="351"/>
      <c r="K1" s="351"/>
      <c r="L1" s="351"/>
      <c r="M1" s="351"/>
      <c r="N1" s="351"/>
    </row>
    <row r="2" spans="1:14" ht="5.25" customHeight="1" x14ac:dyDescent="0.2">
      <c r="A2" s="352"/>
      <c r="B2" s="352"/>
      <c r="C2" s="352"/>
      <c r="D2" s="352"/>
      <c r="E2" s="352"/>
      <c r="F2" s="352"/>
      <c r="G2" s="352"/>
      <c r="H2" s="352"/>
      <c r="I2" s="352"/>
      <c r="J2" s="352"/>
      <c r="K2" s="352"/>
      <c r="L2" s="352"/>
      <c r="M2" s="352"/>
      <c r="N2" s="352"/>
    </row>
    <row r="3" spans="1:14" ht="82.5" customHeight="1" x14ac:dyDescent="0.2">
      <c r="A3" s="353" t="s">
        <v>67</v>
      </c>
      <c r="B3" s="353"/>
      <c r="C3" s="353"/>
      <c r="D3" s="353"/>
      <c r="E3" s="353"/>
      <c r="F3" s="353"/>
      <c r="G3" s="353"/>
      <c r="H3" s="353"/>
      <c r="I3" s="353"/>
      <c r="J3" s="353"/>
      <c r="K3" s="353"/>
      <c r="L3" s="353"/>
      <c r="M3" s="353"/>
      <c r="N3" s="353"/>
    </row>
    <row r="4" spans="1:14" ht="177" customHeight="1" thickBot="1" x14ac:dyDescent="0.25">
      <c r="A4" s="354" t="s">
        <v>68</v>
      </c>
      <c r="B4" s="354"/>
      <c r="C4" s="354"/>
      <c r="D4" s="354"/>
      <c r="E4" s="354"/>
      <c r="F4" s="354"/>
      <c r="G4" s="354"/>
      <c r="H4" s="354"/>
      <c r="I4" s="354"/>
      <c r="J4" s="354"/>
      <c r="K4" s="354"/>
      <c r="L4" s="354"/>
      <c r="M4" s="354"/>
      <c r="N4" s="354"/>
    </row>
    <row r="5" spans="1:14" ht="13.5" thickBot="1" x14ac:dyDescent="0.25">
      <c r="A5" s="91">
        <v>2025</v>
      </c>
      <c r="B5" s="92" t="s">
        <v>0</v>
      </c>
      <c r="C5" s="92" t="s">
        <v>1</v>
      </c>
      <c r="D5" s="92" t="s">
        <v>2</v>
      </c>
      <c r="E5" s="92" t="s">
        <v>3</v>
      </c>
      <c r="F5" s="92" t="s">
        <v>4</v>
      </c>
      <c r="G5" s="92" t="s">
        <v>5</v>
      </c>
      <c r="H5" s="92" t="s">
        <v>6</v>
      </c>
      <c r="I5" s="92" t="s">
        <v>7</v>
      </c>
      <c r="J5" s="92" t="s">
        <v>8</v>
      </c>
      <c r="K5" s="92" t="s">
        <v>9</v>
      </c>
      <c r="L5" s="92" t="s">
        <v>10</v>
      </c>
      <c r="M5" s="92" t="s">
        <v>11</v>
      </c>
      <c r="N5" s="93" t="s">
        <v>15</v>
      </c>
    </row>
    <row r="6" spans="1:14" ht="12.75" x14ac:dyDescent="0.2">
      <c r="A6" s="94" t="s">
        <v>16</v>
      </c>
      <c r="B6" s="341">
        <f ca="1">TODAY()-1</f>
        <v>45770</v>
      </c>
      <c r="C6" s="341"/>
      <c r="D6" s="341"/>
      <c r="E6" s="341"/>
      <c r="F6" s="341"/>
      <c r="G6" s="341"/>
      <c r="H6" s="341"/>
      <c r="I6" s="341"/>
      <c r="J6" s="341"/>
      <c r="K6" s="341"/>
      <c r="L6" s="341"/>
      <c r="M6" s="341"/>
      <c r="N6" s="342"/>
    </row>
    <row r="7" spans="1:14" ht="13.5" thickBot="1" x14ac:dyDescent="0.25">
      <c r="A7" s="95" t="s">
        <v>59</v>
      </c>
      <c r="B7" s="208" t="s">
        <v>56</v>
      </c>
      <c r="C7" s="208" t="s">
        <v>56</v>
      </c>
      <c r="D7" s="208" t="s">
        <v>56</v>
      </c>
      <c r="E7" s="208" t="s">
        <v>57</v>
      </c>
      <c r="F7" s="208" t="s">
        <v>57</v>
      </c>
      <c r="G7" s="208" t="s">
        <v>57</v>
      </c>
      <c r="H7" s="208" t="s">
        <v>57</v>
      </c>
      <c r="I7" s="208" t="s">
        <v>57</v>
      </c>
      <c r="J7" s="208" t="s">
        <v>57</v>
      </c>
      <c r="K7" s="208" t="s">
        <v>57</v>
      </c>
      <c r="L7" s="208" t="s">
        <v>57</v>
      </c>
      <c r="M7" s="208" t="s">
        <v>57</v>
      </c>
      <c r="N7" s="168"/>
    </row>
    <row r="8" spans="1:14" ht="13.5" thickBot="1" x14ac:dyDescent="0.25">
      <c r="A8" s="310" t="s">
        <v>64</v>
      </c>
      <c r="B8" s="311"/>
      <c r="C8" s="311"/>
      <c r="D8" s="311"/>
      <c r="E8" s="311"/>
      <c r="F8" s="311"/>
      <c r="G8" s="311"/>
      <c r="H8" s="311"/>
      <c r="I8" s="311"/>
      <c r="J8" s="311"/>
      <c r="K8" s="311"/>
      <c r="L8" s="311"/>
      <c r="M8" s="311"/>
      <c r="N8" s="312"/>
    </row>
    <row r="9" spans="1:14" ht="13.5" thickBot="1" x14ac:dyDescent="0.25">
      <c r="A9" s="98" t="s">
        <v>60</v>
      </c>
      <c r="B9" s="314">
        <v>0</v>
      </c>
      <c r="C9" s="314">
        <v>0</v>
      </c>
      <c r="D9" s="314">
        <v>0</v>
      </c>
      <c r="E9" s="314">
        <v>0</v>
      </c>
      <c r="F9" s="314"/>
      <c r="G9" s="314"/>
      <c r="H9" s="314"/>
      <c r="I9" s="314"/>
      <c r="J9" s="314"/>
      <c r="K9" s="314"/>
      <c r="L9" s="314"/>
      <c r="M9" s="314"/>
      <c r="N9" s="315">
        <f t="shared" ref="N9:N14" si="0">SUM(B9:M9)</f>
        <v>0</v>
      </c>
    </row>
    <row r="10" spans="1:14" ht="16.5" thickBot="1" x14ac:dyDescent="0.25">
      <c r="A10" s="98" t="s">
        <v>73</v>
      </c>
      <c r="B10" s="314">
        <v>0</v>
      </c>
      <c r="C10" s="314">
        <v>1</v>
      </c>
      <c r="D10" s="314">
        <v>0</v>
      </c>
      <c r="E10" s="314"/>
      <c r="F10" s="314"/>
      <c r="G10" s="314"/>
      <c r="H10" s="316"/>
      <c r="I10" s="314"/>
      <c r="J10" s="314"/>
      <c r="K10" s="314"/>
      <c r="L10" s="314"/>
      <c r="M10" s="314"/>
      <c r="N10" s="317">
        <f t="shared" si="0"/>
        <v>1</v>
      </c>
    </row>
    <row r="11" spans="1:14" ht="13.5" thickBot="1" x14ac:dyDescent="0.25">
      <c r="A11" s="100" t="s">
        <v>46</v>
      </c>
      <c r="B11" s="314">
        <v>0</v>
      </c>
      <c r="C11" s="314">
        <v>0</v>
      </c>
      <c r="D11" s="314">
        <v>0</v>
      </c>
      <c r="E11" s="314">
        <v>0</v>
      </c>
      <c r="F11" s="314"/>
      <c r="G11" s="314"/>
      <c r="H11" s="314"/>
      <c r="I11" s="314"/>
      <c r="J11" s="314"/>
      <c r="K11" s="314"/>
      <c r="L11" s="314"/>
      <c r="M11" s="314"/>
      <c r="N11" s="318">
        <f t="shared" si="0"/>
        <v>0</v>
      </c>
    </row>
    <row r="12" spans="1:14" ht="13.5" thickBot="1" x14ac:dyDescent="0.25">
      <c r="A12" s="19" t="s">
        <v>47</v>
      </c>
      <c r="B12" s="314">
        <v>1</v>
      </c>
      <c r="C12" s="314">
        <v>0</v>
      </c>
      <c r="D12" s="314">
        <v>4</v>
      </c>
      <c r="E12" s="314">
        <v>0</v>
      </c>
      <c r="F12" s="314"/>
      <c r="G12" s="314"/>
      <c r="H12" s="314"/>
      <c r="I12" s="314"/>
      <c r="J12" s="314"/>
      <c r="K12" s="314"/>
      <c r="L12" s="314"/>
      <c r="M12" s="314"/>
      <c r="N12" s="315">
        <f t="shared" si="0"/>
        <v>5</v>
      </c>
    </row>
    <row r="13" spans="1:14" ht="16.5" thickBot="1" x14ac:dyDescent="0.25">
      <c r="A13" s="19" t="s">
        <v>69</v>
      </c>
      <c r="B13" s="314">
        <v>1</v>
      </c>
      <c r="C13" s="314">
        <v>0</v>
      </c>
      <c r="D13" s="314">
        <v>1</v>
      </c>
      <c r="E13" s="314"/>
      <c r="F13" s="314"/>
      <c r="G13" s="314"/>
      <c r="H13" s="314"/>
      <c r="I13" s="314"/>
      <c r="J13" s="314"/>
      <c r="K13" s="314"/>
      <c r="L13" s="314"/>
      <c r="M13" s="314"/>
      <c r="N13" s="315">
        <f t="shared" si="0"/>
        <v>2</v>
      </c>
    </row>
    <row r="14" spans="1:14" ht="16.5" thickBot="1" x14ac:dyDescent="0.25">
      <c r="A14" s="19" t="s">
        <v>53</v>
      </c>
      <c r="B14" s="314">
        <v>0</v>
      </c>
      <c r="C14" s="314">
        <v>0</v>
      </c>
      <c r="D14" s="314">
        <v>1</v>
      </c>
      <c r="E14" s="314"/>
      <c r="F14" s="314"/>
      <c r="G14" s="314"/>
      <c r="H14" s="314"/>
      <c r="I14" s="314"/>
      <c r="J14" s="314"/>
      <c r="K14" s="314"/>
      <c r="L14" s="314"/>
      <c r="M14" s="314"/>
      <c r="N14" s="315">
        <f t="shared" si="0"/>
        <v>1</v>
      </c>
    </row>
    <row r="15" spans="1:14" ht="13.5" thickBot="1" x14ac:dyDescent="0.25">
      <c r="A15" s="19" t="s">
        <v>48</v>
      </c>
      <c r="B15" s="314">
        <v>1</v>
      </c>
      <c r="C15" s="314">
        <v>0</v>
      </c>
      <c r="D15" s="314">
        <v>0</v>
      </c>
      <c r="E15" s="314">
        <v>0</v>
      </c>
      <c r="F15" s="314"/>
      <c r="G15" s="314"/>
      <c r="H15" s="314"/>
      <c r="I15" s="314"/>
      <c r="J15" s="314"/>
      <c r="K15" s="314"/>
      <c r="L15" s="314"/>
      <c r="M15" s="314"/>
      <c r="N15" s="315">
        <f>SUM(B15:M15)</f>
        <v>1</v>
      </c>
    </row>
    <row r="16" spans="1:14" ht="13.5" thickBot="1" x14ac:dyDescent="0.25">
      <c r="A16" s="103" t="s">
        <v>49</v>
      </c>
      <c r="B16" s="314">
        <v>0</v>
      </c>
      <c r="C16" s="314">
        <v>1</v>
      </c>
      <c r="D16" s="314">
        <v>1</v>
      </c>
      <c r="E16" s="314">
        <v>0</v>
      </c>
      <c r="F16" s="314"/>
      <c r="G16" s="314"/>
      <c r="H16" s="314"/>
      <c r="I16" s="314"/>
      <c r="J16" s="314"/>
      <c r="K16" s="314"/>
      <c r="L16" s="314"/>
      <c r="M16" s="314"/>
      <c r="N16" s="319">
        <f>SUM(B16:M16)</f>
        <v>2</v>
      </c>
    </row>
    <row r="17" spans="1:14" ht="13.5" thickBot="1" x14ac:dyDescent="0.25">
      <c r="A17" s="19" t="s">
        <v>50</v>
      </c>
      <c r="B17" s="314">
        <v>0</v>
      </c>
      <c r="C17" s="314">
        <v>0</v>
      </c>
      <c r="D17" s="314">
        <v>0</v>
      </c>
      <c r="E17" s="314">
        <v>0</v>
      </c>
      <c r="F17" s="314"/>
      <c r="G17" s="314"/>
      <c r="H17" s="314"/>
      <c r="I17" s="314"/>
      <c r="J17" s="314"/>
      <c r="K17" s="314"/>
      <c r="L17" s="314"/>
      <c r="M17" s="314"/>
      <c r="N17" s="315">
        <f>SUM(B17:M17)</f>
        <v>0</v>
      </c>
    </row>
    <row r="18" spans="1:14" ht="15.75" customHeight="1" thickBot="1" x14ac:dyDescent="0.25">
      <c r="A18" s="106" t="s">
        <v>74</v>
      </c>
      <c r="B18" s="314">
        <v>0</v>
      </c>
      <c r="C18" s="314">
        <v>2</v>
      </c>
      <c r="D18" s="314">
        <v>1</v>
      </c>
      <c r="E18" s="314"/>
      <c r="F18" s="314"/>
      <c r="G18" s="314"/>
      <c r="H18" s="314"/>
      <c r="I18" s="314"/>
      <c r="J18" s="314"/>
      <c r="K18" s="314"/>
      <c r="L18" s="314"/>
      <c r="M18" s="314"/>
      <c r="N18" s="320">
        <f>SUM(B18:M18)</f>
        <v>3</v>
      </c>
    </row>
    <row r="19" spans="1:14" ht="13.5" thickBot="1" x14ac:dyDescent="0.25">
      <c r="A19" s="310" t="s">
        <v>65</v>
      </c>
      <c r="B19" s="321"/>
      <c r="C19" s="321"/>
      <c r="D19" s="321"/>
      <c r="E19" s="321"/>
      <c r="F19" s="321"/>
      <c r="G19" s="321"/>
      <c r="H19" s="321"/>
      <c r="I19" s="321"/>
      <c r="J19" s="321"/>
      <c r="K19" s="321"/>
      <c r="L19" s="321"/>
      <c r="M19" s="321"/>
      <c r="N19" s="322"/>
    </row>
    <row r="20" spans="1:14" ht="13.5" thickBot="1" x14ac:dyDescent="0.25">
      <c r="A20" s="98" t="s">
        <v>38</v>
      </c>
      <c r="B20" s="314">
        <v>0</v>
      </c>
      <c r="C20" s="314">
        <v>2</v>
      </c>
      <c r="D20" s="314">
        <v>1</v>
      </c>
      <c r="E20" s="314">
        <v>0</v>
      </c>
      <c r="F20" s="314"/>
      <c r="G20" s="314"/>
      <c r="H20" s="314"/>
      <c r="I20" s="314"/>
      <c r="J20" s="314"/>
      <c r="K20" s="314"/>
      <c r="L20" s="314"/>
      <c r="M20" s="314"/>
      <c r="N20" s="315">
        <f t="shared" ref="N20:N27" si="1">SUM(B20:M20)</f>
        <v>3</v>
      </c>
    </row>
    <row r="21" spans="1:14" ht="13.5" thickBot="1" x14ac:dyDescent="0.25">
      <c r="A21" s="19" t="s">
        <v>27</v>
      </c>
      <c r="B21" s="314">
        <v>0</v>
      </c>
      <c r="C21" s="314">
        <v>1</v>
      </c>
      <c r="D21" s="314">
        <v>3</v>
      </c>
      <c r="E21" s="314">
        <v>1</v>
      </c>
      <c r="F21" s="314"/>
      <c r="G21" s="314"/>
      <c r="H21" s="314"/>
      <c r="I21" s="314"/>
      <c r="J21" s="314"/>
      <c r="K21" s="314"/>
      <c r="L21" s="314"/>
      <c r="M21" s="314"/>
      <c r="N21" s="320">
        <f t="shared" si="1"/>
        <v>5</v>
      </c>
    </row>
    <row r="22" spans="1:14" ht="16.5" thickBot="1" x14ac:dyDescent="0.25">
      <c r="A22" s="19" t="s">
        <v>75</v>
      </c>
      <c r="B22" s="314">
        <v>1</v>
      </c>
      <c r="C22" s="314">
        <v>0</v>
      </c>
      <c r="D22" s="314">
        <v>2</v>
      </c>
      <c r="E22" s="314"/>
      <c r="F22" s="314"/>
      <c r="G22" s="314"/>
      <c r="H22" s="314"/>
      <c r="I22" s="314"/>
      <c r="J22" s="314"/>
      <c r="K22" s="314"/>
      <c r="L22" s="314"/>
      <c r="M22" s="314"/>
      <c r="N22" s="320">
        <f t="shared" si="1"/>
        <v>3</v>
      </c>
    </row>
    <row r="23" spans="1:14" ht="13.5" thickBot="1" x14ac:dyDescent="0.25">
      <c r="A23" s="19" t="s">
        <v>39</v>
      </c>
      <c r="B23" s="314">
        <v>0</v>
      </c>
      <c r="C23" s="314">
        <v>0</v>
      </c>
      <c r="D23" s="314">
        <v>1</v>
      </c>
      <c r="E23" s="314">
        <v>0</v>
      </c>
      <c r="F23" s="314"/>
      <c r="G23" s="314"/>
      <c r="H23" s="314"/>
      <c r="I23" s="314"/>
      <c r="J23" s="314"/>
      <c r="K23" s="314"/>
      <c r="L23" s="314"/>
      <c r="M23" s="314"/>
      <c r="N23" s="320">
        <f t="shared" si="1"/>
        <v>1</v>
      </c>
    </row>
    <row r="24" spans="1:14" ht="13.5" thickBot="1" x14ac:dyDescent="0.25">
      <c r="A24" s="19" t="s">
        <v>28</v>
      </c>
      <c r="B24" s="314">
        <v>0</v>
      </c>
      <c r="C24" s="314">
        <v>3</v>
      </c>
      <c r="D24" s="314">
        <v>3</v>
      </c>
      <c r="E24" s="314">
        <v>0</v>
      </c>
      <c r="F24" s="314"/>
      <c r="G24" s="314"/>
      <c r="H24" s="314"/>
      <c r="I24" s="314"/>
      <c r="J24" s="314"/>
      <c r="K24" s="314"/>
      <c r="L24" s="314"/>
      <c r="M24" s="314"/>
      <c r="N24" s="320">
        <f t="shared" si="1"/>
        <v>6</v>
      </c>
    </row>
    <row r="25" spans="1:14" ht="13.5" thickBot="1" x14ac:dyDescent="0.25">
      <c r="A25" s="19" t="s">
        <v>41</v>
      </c>
      <c r="B25" s="314">
        <v>0</v>
      </c>
      <c r="C25" s="314">
        <v>2</v>
      </c>
      <c r="D25" s="314">
        <v>0</v>
      </c>
      <c r="E25" s="314">
        <v>0</v>
      </c>
      <c r="F25" s="314"/>
      <c r="G25" s="314"/>
      <c r="H25" s="314"/>
      <c r="I25" s="314"/>
      <c r="J25" s="314"/>
      <c r="K25" s="314"/>
      <c r="L25" s="314"/>
      <c r="M25" s="314"/>
      <c r="N25" s="320">
        <f t="shared" si="1"/>
        <v>2</v>
      </c>
    </row>
    <row r="26" spans="1:14" ht="13.5" thickBot="1" x14ac:dyDescent="0.25">
      <c r="A26" s="19" t="s">
        <v>21</v>
      </c>
      <c r="B26" s="314">
        <v>0</v>
      </c>
      <c r="C26" s="314">
        <v>0</v>
      </c>
      <c r="D26" s="314">
        <v>0</v>
      </c>
      <c r="E26" s="314">
        <v>0</v>
      </c>
      <c r="F26" s="314"/>
      <c r="G26" s="314"/>
      <c r="H26" s="314"/>
      <c r="I26" s="314"/>
      <c r="J26" s="314"/>
      <c r="K26" s="314"/>
      <c r="L26" s="314"/>
      <c r="M26" s="314"/>
      <c r="N26" s="320">
        <f t="shared" si="1"/>
        <v>0</v>
      </c>
    </row>
    <row r="27" spans="1:14" ht="16.5" thickBot="1" x14ac:dyDescent="0.25">
      <c r="A27" s="100" t="s">
        <v>76</v>
      </c>
      <c r="B27" s="314">
        <v>0</v>
      </c>
      <c r="C27" s="314">
        <v>2</v>
      </c>
      <c r="D27" s="314">
        <v>0</v>
      </c>
      <c r="E27" s="314"/>
      <c r="F27" s="314"/>
      <c r="G27" s="314"/>
      <c r="H27" s="314"/>
      <c r="I27" s="314"/>
      <c r="J27" s="314"/>
      <c r="K27" s="314"/>
      <c r="L27" s="314"/>
      <c r="M27" s="314"/>
      <c r="N27" s="315">
        <f t="shared" si="1"/>
        <v>2</v>
      </c>
    </row>
    <row r="28" spans="1:14" ht="13.5" thickBot="1" x14ac:dyDescent="0.25">
      <c r="A28" s="310" t="s">
        <v>66</v>
      </c>
      <c r="B28" s="321"/>
      <c r="C28" s="321"/>
      <c r="D28" s="321"/>
      <c r="E28" s="321"/>
      <c r="F28" s="321"/>
      <c r="G28" s="321"/>
      <c r="H28" s="321"/>
      <c r="I28" s="321"/>
      <c r="J28" s="321"/>
      <c r="K28" s="321"/>
      <c r="L28" s="321"/>
      <c r="M28" s="321"/>
      <c r="N28" s="322"/>
    </row>
    <row r="29" spans="1:14" ht="16.5" thickBot="1" x14ac:dyDescent="0.25">
      <c r="A29" s="98" t="s">
        <v>54</v>
      </c>
      <c r="B29" s="323">
        <v>0</v>
      </c>
      <c r="C29" s="323">
        <v>4</v>
      </c>
      <c r="D29" s="323">
        <v>4</v>
      </c>
      <c r="E29" s="323"/>
      <c r="F29" s="323"/>
      <c r="G29" s="323"/>
      <c r="H29" s="323"/>
      <c r="I29" s="323"/>
      <c r="J29" s="323"/>
      <c r="K29" s="323"/>
      <c r="L29" s="323"/>
      <c r="M29" s="323"/>
      <c r="N29" s="317">
        <f>SUM(B29:M29)</f>
        <v>8</v>
      </c>
    </row>
    <row r="30" spans="1:14" ht="13.5" thickBot="1" x14ac:dyDescent="0.25">
      <c r="A30" s="100" t="s">
        <v>71</v>
      </c>
      <c r="B30" s="323">
        <v>0</v>
      </c>
      <c r="C30" s="323">
        <v>3</v>
      </c>
      <c r="D30" s="323">
        <v>2</v>
      </c>
      <c r="E30" s="323">
        <v>0</v>
      </c>
      <c r="F30" s="323"/>
      <c r="G30" s="323"/>
      <c r="H30" s="323"/>
      <c r="I30" s="323"/>
      <c r="J30" s="323"/>
      <c r="K30" s="323"/>
      <c r="L30" s="323"/>
      <c r="M30" s="323"/>
      <c r="N30" s="315">
        <f>SUM(B30:M30)</f>
        <v>5</v>
      </c>
    </row>
    <row r="31" spans="1:14" ht="13.5" thickBot="1" x14ac:dyDescent="0.25">
      <c r="A31" s="106" t="s">
        <v>30</v>
      </c>
      <c r="B31" s="323">
        <v>1</v>
      </c>
      <c r="C31" s="323">
        <v>4</v>
      </c>
      <c r="D31" s="323">
        <v>6</v>
      </c>
      <c r="E31" s="323">
        <v>0</v>
      </c>
      <c r="F31" s="323"/>
      <c r="G31" s="323"/>
      <c r="H31" s="323"/>
      <c r="I31" s="323"/>
      <c r="J31" s="323"/>
      <c r="K31" s="323"/>
      <c r="L31" s="323"/>
      <c r="M31" s="323"/>
      <c r="N31" s="320">
        <f>SUM(B31:M31)</f>
        <v>11</v>
      </c>
    </row>
    <row r="32" spans="1:14" ht="13.5" thickBot="1" x14ac:dyDescent="0.25">
      <c r="A32" s="106" t="s">
        <v>22</v>
      </c>
      <c r="B32" s="323">
        <v>0</v>
      </c>
      <c r="C32" s="323">
        <v>3</v>
      </c>
      <c r="D32" s="323">
        <v>5</v>
      </c>
      <c r="E32" s="323">
        <v>0</v>
      </c>
      <c r="F32" s="323"/>
      <c r="G32" s="323"/>
      <c r="H32" s="323"/>
      <c r="I32" s="323"/>
      <c r="J32" s="323"/>
      <c r="K32" s="323"/>
      <c r="L32" s="323"/>
      <c r="M32" s="323"/>
      <c r="N32" s="320">
        <f>SUM(B32:M32)</f>
        <v>8</v>
      </c>
    </row>
    <row r="33" spans="1:23" ht="13.5" thickBot="1" x14ac:dyDescent="0.25">
      <c r="A33" s="19" t="s">
        <v>43</v>
      </c>
      <c r="B33" s="323">
        <v>0</v>
      </c>
      <c r="C33" s="323">
        <v>3</v>
      </c>
      <c r="D33" s="323">
        <v>4</v>
      </c>
      <c r="E33" s="323">
        <v>0</v>
      </c>
      <c r="F33" s="323"/>
      <c r="G33" s="323"/>
      <c r="H33" s="323"/>
      <c r="I33" s="323"/>
      <c r="J33" s="323"/>
      <c r="K33" s="323"/>
      <c r="L33" s="323"/>
      <c r="M33" s="323"/>
      <c r="N33" s="315">
        <f>SUM(B33:M33)</f>
        <v>7</v>
      </c>
    </row>
    <row r="34" spans="1:23" ht="24.75" customHeight="1" x14ac:dyDescent="0.2">
      <c r="A34" s="110" t="s">
        <v>58</v>
      </c>
      <c r="B34" s="111"/>
      <c r="C34" s="111"/>
      <c r="D34" s="111"/>
      <c r="E34" s="111"/>
      <c r="F34" s="111"/>
      <c r="G34" s="111"/>
      <c r="H34" s="111"/>
      <c r="I34" s="111"/>
      <c r="J34" s="111"/>
      <c r="K34" s="111"/>
      <c r="L34" s="111"/>
      <c r="M34" s="111"/>
      <c r="N34" s="112"/>
    </row>
    <row r="35" spans="1:23" ht="47.25" customHeight="1" x14ac:dyDescent="0.2">
      <c r="A35" s="356" t="s">
        <v>55</v>
      </c>
      <c r="B35" s="357"/>
      <c r="C35" s="357"/>
      <c r="D35" s="357"/>
      <c r="E35" s="357"/>
      <c r="F35" s="357"/>
      <c r="G35" s="357"/>
      <c r="H35" s="357"/>
      <c r="I35" s="357"/>
      <c r="J35" s="357"/>
      <c r="K35" s="357"/>
      <c r="L35" s="357"/>
      <c r="M35" s="357"/>
      <c r="N35" s="357"/>
    </row>
    <row r="36" spans="1:23" x14ac:dyDescent="0.2">
      <c r="A36" s="113"/>
    </row>
    <row r="37" spans="1:23" s="79" customFormat="1" x14ac:dyDescent="0.2">
      <c r="A37" s="76"/>
      <c r="B37" s="114"/>
      <c r="O37" s="115"/>
      <c r="P37" s="115"/>
      <c r="Q37" s="115"/>
      <c r="R37" s="115"/>
      <c r="S37" s="115"/>
      <c r="T37" s="115"/>
      <c r="U37" s="115"/>
    </row>
    <row r="38" spans="1:23" s="79" customFormat="1" x14ac:dyDescent="0.2">
      <c r="A38" s="56"/>
      <c r="B38" s="57"/>
      <c r="C38" s="57"/>
      <c r="D38" s="57"/>
      <c r="E38" s="57"/>
      <c r="F38" s="57"/>
      <c r="G38" s="57"/>
      <c r="H38" s="57"/>
      <c r="I38" s="57"/>
      <c r="J38" s="57"/>
      <c r="K38" s="57"/>
      <c r="L38" s="57"/>
      <c r="M38" s="57"/>
      <c r="N38" s="58"/>
      <c r="O38" s="115"/>
      <c r="P38" s="115"/>
      <c r="Q38" s="115"/>
      <c r="R38" s="115"/>
      <c r="S38" s="115"/>
      <c r="T38" s="115"/>
      <c r="U38" s="115"/>
    </row>
    <row r="39" spans="1:23" s="79" customFormat="1" x14ac:dyDescent="0.2">
      <c r="A39" s="309"/>
      <c r="B39" s="308"/>
      <c r="C39" s="308"/>
      <c r="D39" s="308"/>
      <c r="E39" s="308"/>
      <c r="F39" s="308"/>
      <c r="G39" s="308"/>
      <c r="H39" s="308"/>
      <c r="I39" s="308"/>
      <c r="J39" s="308"/>
      <c r="K39" s="308"/>
      <c r="L39" s="308"/>
      <c r="M39" s="308"/>
      <c r="N39" s="308"/>
      <c r="O39" s="115"/>
      <c r="P39" s="115"/>
      <c r="Q39" s="115"/>
      <c r="R39" s="115"/>
      <c r="S39" s="115"/>
      <c r="T39" s="115"/>
      <c r="U39" s="115"/>
    </row>
    <row r="40" spans="1:23" s="79" customFormat="1" x14ac:dyDescent="0.2">
      <c r="A40" s="147"/>
      <c r="B40" s="147"/>
      <c r="C40" s="147"/>
      <c r="D40" s="147"/>
      <c r="E40" s="147"/>
      <c r="F40" s="147"/>
      <c r="G40" s="147"/>
      <c r="H40" s="147"/>
      <c r="I40" s="147"/>
      <c r="J40" s="147"/>
      <c r="K40" s="147"/>
      <c r="L40" s="147"/>
      <c r="M40" s="147"/>
      <c r="N40" s="147"/>
      <c r="O40" s="115"/>
      <c r="P40" s="115"/>
      <c r="Q40" s="115"/>
      <c r="R40" s="115"/>
      <c r="S40" s="115"/>
      <c r="T40" s="115"/>
      <c r="U40" s="115"/>
    </row>
    <row r="41" spans="1:23" s="79" customFormat="1" x14ac:dyDescent="0.2">
      <c r="A41" s="59" t="s">
        <v>60</v>
      </c>
      <c r="B41" s="57">
        <f t="shared" ref="B41:M46" si="2">B9</f>
        <v>0</v>
      </c>
      <c r="C41" s="57">
        <f t="shared" si="2"/>
        <v>0</v>
      </c>
      <c r="D41" s="57">
        <f t="shared" si="2"/>
        <v>0</v>
      </c>
      <c r="E41" s="57">
        <f t="shared" si="2"/>
        <v>0</v>
      </c>
      <c r="F41" s="57">
        <f t="shared" si="2"/>
        <v>0</v>
      </c>
      <c r="G41" s="57">
        <f t="shared" si="2"/>
        <v>0</v>
      </c>
      <c r="H41" s="57">
        <f t="shared" si="2"/>
        <v>0</v>
      </c>
      <c r="I41" s="57">
        <f t="shared" si="2"/>
        <v>0</v>
      </c>
      <c r="J41" s="57">
        <f t="shared" si="2"/>
        <v>0</v>
      </c>
      <c r="K41" s="57">
        <f t="shared" si="2"/>
        <v>0</v>
      </c>
      <c r="L41" s="57">
        <f t="shared" si="2"/>
        <v>0</v>
      </c>
      <c r="M41" s="57">
        <f t="shared" si="2"/>
        <v>0</v>
      </c>
      <c r="N41" s="309"/>
      <c r="O41" s="115"/>
      <c r="P41" s="115"/>
      <c r="Q41" s="115"/>
      <c r="R41" s="115"/>
      <c r="S41" s="115"/>
      <c r="T41" s="115"/>
      <c r="U41" s="115"/>
    </row>
    <row r="42" spans="1:23" s="79" customFormat="1" x14ac:dyDescent="0.2">
      <c r="A42" s="59" t="s">
        <v>45</v>
      </c>
      <c r="B42" s="57">
        <f t="shared" si="2"/>
        <v>0</v>
      </c>
      <c r="C42" s="57">
        <f t="shared" si="2"/>
        <v>1</v>
      </c>
      <c r="D42" s="57">
        <f t="shared" si="2"/>
        <v>0</v>
      </c>
      <c r="E42" s="57">
        <f t="shared" si="2"/>
        <v>0</v>
      </c>
      <c r="F42" s="57">
        <f t="shared" si="2"/>
        <v>0</v>
      </c>
      <c r="G42" s="57">
        <f t="shared" si="2"/>
        <v>0</v>
      </c>
      <c r="H42" s="57">
        <f t="shared" si="2"/>
        <v>0</v>
      </c>
      <c r="I42" s="57">
        <f t="shared" si="2"/>
        <v>0</v>
      </c>
      <c r="J42" s="57">
        <f t="shared" si="2"/>
        <v>0</v>
      </c>
      <c r="K42" s="57">
        <f t="shared" si="2"/>
        <v>0</v>
      </c>
      <c r="L42" s="57">
        <f t="shared" si="2"/>
        <v>0</v>
      </c>
      <c r="M42" s="57">
        <f t="shared" si="2"/>
        <v>0</v>
      </c>
      <c r="N42" s="148"/>
      <c r="O42" s="115"/>
      <c r="P42" s="115"/>
      <c r="Q42" s="115"/>
      <c r="R42" s="115"/>
      <c r="S42" s="115"/>
      <c r="T42" s="115"/>
      <c r="U42" s="115"/>
    </row>
    <row r="43" spans="1:23" s="79" customFormat="1" x14ac:dyDescent="0.2">
      <c r="A43" s="59" t="s">
        <v>35</v>
      </c>
      <c r="B43" s="59">
        <f t="shared" si="2"/>
        <v>0</v>
      </c>
      <c r="C43" s="59">
        <f t="shared" si="2"/>
        <v>0</v>
      </c>
      <c r="D43" s="59">
        <f t="shared" si="2"/>
        <v>0</v>
      </c>
      <c r="E43" s="59">
        <f t="shared" si="2"/>
        <v>0</v>
      </c>
      <c r="F43" s="59">
        <f t="shared" si="2"/>
        <v>0</v>
      </c>
      <c r="G43" s="59">
        <f t="shared" si="2"/>
        <v>0</v>
      </c>
      <c r="H43" s="59">
        <f t="shared" si="2"/>
        <v>0</v>
      </c>
      <c r="I43" s="59">
        <f t="shared" si="2"/>
        <v>0</v>
      </c>
      <c r="J43" s="59">
        <f t="shared" si="2"/>
        <v>0</v>
      </c>
      <c r="K43" s="59">
        <f t="shared" si="2"/>
        <v>0</v>
      </c>
      <c r="L43" s="59">
        <f t="shared" si="2"/>
        <v>0</v>
      </c>
      <c r="M43" s="59">
        <f t="shared" si="2"/>
        <v>0</v>
      </c>
      <c r="N43" s="148"/>
      <c r="O43" s="115"/>
      <c r="P43" s="115"/>
      <c r="Q43" s="115"/>
      <c r="R43" s="115"/>
      <c r="S43" s="115"/>
      <c r="T43" s="115"/>
      <c r="U43" s="115"/>
    </row>
    <row r="44" spans="1:23" s="79" customFormat="1" x14ac:dyDescent="0.2">
      <c r="A44" s="59" t="s">
        <v>23</v>
      </c>
      <c r="B44" s="57">
        <f t="shared" si="2"/>
        <v>1</v>
      </c>
      <c r="C44" s="57">
        <f t="shared" si="2"/>
        <v>0</v>
      </c>
      <c r="D44" s="57">
        <f t="shared" si="2"/>
        <v>4</v>
      </c>
      <c r="E44" s="57">
        <f t="shared" si="2"/>
        <v>0</v>
      </c>
      <c r="F44" s="57">
        <f t="shared" si="2"/>
        <v>0</v>
      </c>
      <c r="G44" s="57">
        <f t="shared" si="2"/>
        <v>0</v>
      </c>
      <c r="H44" s="57">
        <f t="shared" si="2"/>
        <v>0</v>
      </c>
      <c r="I44" s="57">
        <f t="shared" si="2"/>
        <v>0</v>
      </c>
      <c r="J44" s="57">
        <f t="shared" si="2"/>
        <v>0</v>
      </c>
      <c r="K44" s="57">
        <f t="shared" si="2"/>
        <v>0</v>
      </c>
      <c r="L44" s="57">
        <f t="shared" si="2"/>
        <v>0</v>
      </c>
      <c r="M44" s="57">
        <f t="shared" si="2"/>
        <v>0</v>
      </c>
      <c r="N44" s="148"/>
      <c r="O44" s="115"/>
      <c r="P44" s="115"/>
      <c r="Q44" s="115"/>
      <c r="R44" s="115"/>
      <c r="S44" s="115"/>
      <c r="T44" s="115"/>
      <c r="U44" s="115"/>
    </row>
    <row r="45" spans="1:23" s="79" customFormat="1" x14ac:dyDescent="0.2">
      <c r="A45" s="167" t="s">
        <v>70</v>
      </c>
      <c r="B45" s="57">
        <f t="shared" si="2"/>
        <v>1</v>
      </c>
      <c r="C45" s="57">
        <f t="shared" si="2"/>
        <v>0</v>
      </c>
      <c r="D45" s="57">
        <f t="shared" si="2"/>
        <v>1</v>
      </c>
      <c r="E45" s="57">
        <f t="shared" si="2"/>
        <v>0</v>
      </c>
      <c r="F45" s="57">
        <f t="shared" si="2"/>
        <v>0</v>
      </c>
      <c r="G45" s="57">
        <f t="shared" si="2"/>
        <v>0</v>
      </c>
      <c r="H45" s="57">
        <f t="shared" si="2"/>
        <v>0</v>
      </c>
      <c r="I45" s="57">
        <f t="shared" si="2"/>
        <v>0</v>
      </c>
      <c r="J45" s="57">
        <f t="shared" si="2"/>
        <v>0</v>
      </c>
      <c r="K45" s="57">
        <f t="shared" si="2"/>
        <v>0</v>
      </c>
      <c r="L45" s="57">
        <f t="shared" si="2"/>
        <v>0</v>
      </c>
      <c r="M45" s="57">
        <f t="shared" si="2"/>
        <v>0</v>
      </c>
      <c r="N45" s="148"/>
      <c r="O45" s="115"/>
      <c r="P45" s="115"/>
      <c r="Q45" s="115"/>
      <c r="R45" s="115"/>
      <c r="S45" s="115"/>
      <c r="T45" s="115"/>
      <c r="U45" s="115"/>
    </row>
    <row r="46" spans="1:23" s="79" customFormat="1" x14ac:dyDescent="0.2">
      <c r="A46" s="59" t="s">
        <v>13</v>
      </c>
      <c r="B46" s="57">
        <f t="shared" si="2"/>
        <v>0</v>
      </c>
      <c r="C46" s="57">
        <f t="shared" si="2"/>
        <v>0</v>
      </c>
      <c r="D46" s="57">
        <f t="shared" si="2"/>
        <v>1</v>
      </c>
      <c r="E46" s="57">
        <f t="shared" si="2"/>
        <v>0</v>
      </c>
      <c r="F46" s="57">
        <f t="shared" si="2"/>
        <v>0</v>
      </c>
      <c r="G46" s="57">
        <f t="shared" si="2"/>
        <v>0</v>
      </c>
      <c r="H46" s="57">
        <f t="shared" si="2"/>
        <v>0</v>
      </c>
      <c r="I46" s="57">
        <f t="shared" si="2"/>
        <v>0</v>
      </c>
      <c r="J46" s="57">
        <f t="shared" si="2"/>
        <v>0</v>
      </c>
      <c r="K46" s="57">
        <f t="shared" si="2"/>
        <v>0</v>
      </c>
      <c r="L46" s="57">
        <f t="shared" si="2"/>
        <v>0</v>
      </c>
      <c r="M46" s="57">
        <f t="shared" si="2"/>
        <v>0</v>
      </c>
      <c r="N46" s="148"/>
      <c r="O46" s="115"/>
      <c r="P46" s="115"/>
      <c r="Q46" s="115"/>
      <c r="R46" s="115"/>
      <c r="S46" s="115"/>
      <c r="T46" s="115"/>
      <c r="U46" s="115"/>
    </row>
    <row r="47" spans="1:23" s="79" customFormat="1" x14ac:dyDescent="0.2">
      <c r="A47" s="60" t="s">
        <v>36</v>
      </c>
      <c r="B47" s="61"/>
      <c r="C47" s="61"/>
      <c r="D47" s="61"/>
      <c r="E47" s="61"/>
      <c r="F47" s="61"/>
      <c r="G47" s="61"/>
      <c r="H47" s="61"/>
      <c r="I47" s="61"/>
      <c r="J47" s="61"/>
      <c r="K47" s="61"/>
      <c r="L47" s="61"/>
      <c r="M47" s="61"/>
      <c r="N47" s="148"/>
      <c r="O47" s="115"/>
      <c r="P47" s="115"/>
      <c r="Q47" s="115"/>
      <c r="R47" s="115"/>
      <c r="S47" s="115"/>
      <c r="T47" s="115"/>
      <c r="U47" s="115"/>
    </row>
    <row r="48" spans="1:23" s="79" customFormat="1" ht="12" customHeight="1" x14ac:dyDescent="0.2">
      <c r="A48" s="60" t="s">
        <v>37</v>
      </c>
      <c r="B48" s="57">
        <f t="shared" ref="B48:M51" si="3">B15</f>
        <v>1</v>
      </c>
      <c r="C48" s="57">
        <f t="shared" si="3"/>
        <v>0</v>
      </c>
      <c r="D48" s="57">
        <f t="shared" si="3"/>
        <v>0</v>
      </c>
      <c r="E48" s="57">
        <f t="shared" si="3"/>
        <v>0</v>
      </c>
      <c r="F48" s="57">
        <f t="shared" si="3"/>
        <v>0</v>
      </c>
      <c r="G48" s="57">
        <f t="shared" si="3"/>
        <v>0</v>
      </c>
      <c r="H48" s="57">
        <f t="shared" si="3"/>
        <v>0</v>
      </c>
      <c r="I48" s="57">
        <f t="shared" si="3"/>
        <v>0</v>
      </c>
      <c r="J48" s="57">
        <f t="shared" si="3"/>
        <v>0</v>
      </c>
      <c r="K48" s="57">
        <f t="shared" si="3"/>
        <v>0</v>
      </c>
      <c r="L48" s="57">
        <f t="shared" si="3"/>
        <v>0</v>
      </c>
      <c r="M48" s="57">
        <f t="shared" si="3"/>
        <v>0</v>
      </c>
      <c r="N48" s="148"/>
      <c r="O48" s="115"/>
      <c r="P48" s="115"/>
      <c r="R48" s="115"/>
      <c r="S48" s="115"/>
      <c r="T48" s="115"/>
      <c r="U48" s="115"/>
      <c r="W48" s="117"/>
    </row>
    <row r="49" spans="1:21" s="79" customFormat="1" x14ac:dyDescent="0.2">
      <c r="A49" s="59" t="s">
        <v>25</v>
      </c>
      <c r="B49" s="57">
        <f t="shared" si="3"/>
        <v>0</v>
      </c>
      <c r="C49" s="57">
        <f t="shared" si="3"/>
        <v>1</v>
      </c>
      <c r="D49" s="57">
        <f t="shared" si="3"/>
        <v>1</v>
      </c>
      <c r="E49" s="57">
        <f t="shared" si="3"/>
        <v>0</v>
      </c>
      <c r="F49" s="57">
        <f t="shared" si="3"/>
        <v>0</v>
      </c>
      <c r="G49" s="57">
        <f t="shared" si="3"/>
        <v>0</v>
      </c>
      <c r="H49" s="57">
        <f t="shared" si="3"/>
        <v>0</v>
      </c>
      <c r="I49" s="57">
        <f t="shared" si="3"/>
        <v>0</v>
      </c>
      <c r="J49" s="57">
        <f t="shared" si="3"/>
        <v>0</v>
      </c>
      <c r="K49" s="57">
        <f t="shared" si="3"/>
        <v>0</v>
      </c>
      <c r="L49" s="57">
        <f t="shared" si="3"/>
        <v>0</v>
      </c>
      <c r="M49" s="57">
        <f t="shared" si="3"/>
        <v>0</v>
      </c>
      <c r="N49" s="148"/>
      <c r="O49" s="115"/>
      <c r="P49" s="115"/>
      <c r="R49" s="115"/>
      <c r="S49" s="115"/>
      <c r="T49" s="115"/>
      <c r="U49" s="115"/>
    </row>
    <row r="50" spans="1:21" s="79" customFormat="1" x14ac:dyDescent="0.2">
      <c r="A50" s="59" t="s">
        <v>26</v>
      </c>
      <c r="B50" s="57">
        <f t="shared" si="3"/>
        <v>0</v>
      </c>
      <c r="C50" s="57">
        <f t="shared" si="3"/>
        <v>0</v>
      </c>
      <c r="D50" s="57">
        <f t="shared" si="3"/>
        <v>0</v>
      </c>
      <c r="E50" s="57">
        <f t="shared" si="3"/>
        <v>0</v>
      </c>
      <c r="F50" s="57">
        <f t="shared" si="3"/>
        <v>0</v>
      </c>
      <c r="G50" s="57">
        <f t="shared" si="3"/>
        <v>0</v>
      </c>
      <c r="H50" s="57">
        <f t="shared" si="3"/>
        <v>0</v>
      </c>
      <c r="I50" s="57">
        <f t="shared" si="3"/>
        <v>0</v>
      </c>
      <c r="J50" s="57">
        <f t="shared" si="3"/>
        <v>0</v>
      </c>
      <c r="K50" s="57">
        <f t="shared" si="3"/>
        <v>0</v>
      </c>
      <c r="L50" s="57">
        <f t="shared" si="3"/>
        <v>0</v>
      </c>
      <c r="M50" s="57">
        <f t="shared" si="3"/>
        <v>0</v>
      </c>
      <c r="N50" s="148"/>
      <c r="O50" s="115"/>
      <c r="P50" s="115"/>
      <c r="R50" s="115"/>
      <c r="S50" s="115"/>
      <c r="T50" s="115"/>
      <c r="U50" s="115"/>
    </row>
    <row r="51" spans="1:21" s="79" customFormat="1" x14ac:dyDescent="0.2">
      <c r="A51" s="59" t="s">
        <v>34</v>
      </c>
      <c r="B51" s="57">
        <f t="shared" si="3"/>
        <v>0</v>
      </c>
      <c r="C51" s="57">
        <f t="shared" si="3"/>
        <v>2</v>
      </c>
      <c r="D51" s="57">
        <f t="shared" si="3"/>
        <v>1</v>
      </c>
      <c r="E51" s="57">
        <f t="shared" si="3"/>
        <v>0</v>
      </c>
      <c r="F51" s="57">
        <f t="shared" si="3"/>
        <v>0</v>
      </c>
      <c r="G51" s="57">
        <f t="shared" si="3"/>
        <v>0</v>
      </c>
      <c r="H51" s="57">
        <f t="shared" si="3"/>
        <v>0</v>
      </c>
      <c r="I51" s="57">
        <f t="shared" si="3"/>
        <v>0</v>
      </c>
      <c r="J51" s="57">
        <f t="shared" si="3"/>
        <v>0</v>
      </c>
      <c r="K51" s="57">
        <f t="shared" si="3"/>
        <v>0</v>
      </c>
      <c r="L51" s="57">
        <f t="shared" si="3"/>
        <v>0</v>
      </c>
      <c r="M51" s="57">
        <f t="shared" si="3"/>
        <v>0</v>
      </c>
      <c r="N51" s="148"/>
      <c r="O51" s="115"/>
      <c r="P51" s="115"/>
      <c r="Q51" s="78"/>
      <c r="R51" s="115"/>
      <c r="S51" s="115"/>
      <c r="T51" s="115"/>
      <c r="U51" s="115"/>
    </row>
    <row r="52" spans="1:21" s="79" customFormat="1" x14ac:dyDescent="0.2">
      <c r="A52" s="59" t="s">
        <v>38</v>
      </c>
      <c r="B52" s="57">
        <f t="shared" ref="B52:M59" si="4">B20</f>
        <v>0</v>
      </c>
      <c r="C52" s="57">
        <f t="shared" si="4"/>
        <v>2</v>
      </c>
      <c r="D52" s="57">
        <f t="shared" si="4"/>
        <v>1</v>
      </c>
      <c r="E52" s="57">
        <f>E20</f>
        <v>0</v>
      </c>
      <c r="F52" s="57">
        <f>F20</f>
        <v>0</v>
      </c>
      <c r="G52" s="57">
        <f t="shared" si="4"/>
        <v>0</v>
      </c>
      <c r="H52" s="57">
        <f t="shared" si="4"/>
        <v>0</v>
      </c>
      <c r="I52" s="57">
        <f t="shared" si="4"/>
        <v>0</v>
      </c>
      <c r="J52" s="57">
        <f t="shared" si="4"/>
        <v>0</v>
      </c>
      <c r="K52" s="57">
        <f t="shared" si="4"/>
        <v>0</v>
      </c>
      <c r="L52" s="57">
        <f t="shared" si="4"/>
        <v>0</v>
      </c>
      <c r="M52" s="57">
        <f t="shared" si="4"/>
        <v>0</v>
      </c>
      <c r="N52" s="148"/>
      <c r="O52" s="115"/>
      <c r="P52" s="115"/>
      <c r="Q52" s="78"/>
      <c r="R52" s="115"/>
      <c r="S52" s="115"/>
      <c r="T52" s="115"/>
      <c r="U52" s="115"/>
    </row>
    <row r="53" spans="1:21" s="79" customFormat="1" x14ac:dyDescent="0.2">
      <c r="A53" s="59" t="s">
        <v>27</v>
      </c>
      <c r="B53" s="57">
        <f t="shared" si="4"/>
        <v>0</v>
      </c>
      <c r="C53" s="57">
        <f t="shared" si="4"/>
        <v>1</v>
      </c>
      <c r="D53" s="57">
        <f t="shared" si="4"/>
        <v>3</v>
      </c>
      <c r="E53" s="57">
        <f t="shared" si="4"/>
        <v>1</v>
      </c>
      <c r="F53" s="57">
        <f t="shared" si="4"/>
        <v>0</v>
      </c>
      <c r="G53" s="57">
        <f t="shared" si="4"/>
        <v>0</v>
      </c>
      <c r="H53" s="57">
        <f t="shared" si="4"/>
        <v>0</v>
      </c>
      <c r="I53" s="57">
        <f t="shared" si="4"/>
        <v>0</v>
      </c>
      <c r="J53" s="57">
        <f t="shared" si="4"/>
        <v>0</v>
      </c>
      <c r="K53" s="57">
        <f t="shared" si="4"/>
        <v>0</v>
      </c>
      <c r="L53" s="57">
        <f t="shared" si="4"/>
        <v>0</v>
      </c>
      <c r="M53" s="57">
        <f t="shared" si="4"/>
        <v>0</v>
      </c>
      <c r="N53" s="148"/>
      <c r="O53" s="115"/>
      <c r="P53" s="115"/>
      <c r="Q53" s="78"/>
      <c r="R53" s="115"/>
      <c r="S53" s="115"/>
      <c r="T53" s="115"/>
      <c r="U53" s="115"/>
    </row>
    <row r="54" spans="1:21" s="79" customFormat="1" x14ac:dyDescent="0.2">
      <c r="A54" s="59" t="s">
        <v>20</v>
      </c>
      <c r="B54" s="57">
        <f t="shared" si="4"/>
        <v>1</v>
      </c>
      <c r="C54" s="57">
        <f t="shared" si="4"/>
        <v>0</v>
      </c>
      <c r="D54" s="57">
        <f t="shared" si="4"/>
        <v>2</v>
      </c>
      <c r="E54" s="57">
        <f t="shared" si="4"/>
        <v>0</v>
      </c>
      <c r="F54" s="57">
        <f t="shared" si="4"/>
        <v>0</v>
      </c>
      <c r="G54" s="57">
        <f t="shared" si="4"/>
        <v>0</v>
      </c>
      <c r="H54" s="57">
        <f t="shared" si="4"/>
        <v>0</v>
      </c>
      <c r="I54" s="57">
        <f t="shared" si="4"/>
        <v>0</v>
      </c>
      <c r="J54" s="57">
        <f t="shared" si="4"/>
        <v>0</v>
      </c>
      <c r="K54" s="57">
        <f t="shared" si="4"/>
        <v>0</v>
      </c>
      <c r="L54" s="57">
        <f t="shared" si="4"/>
        <v>0</v>
      </c>
      <c r="M54" s="57">
        <f t="shared" si="4"/>
        <v>0</v>
      </c>
      <c r="N54" s="148"/>
      <c r="O54" s="115"/>
      <c r="P54" s="115"/>
      <c r="Q54" s="78"/>
      <c r="R54" s="115"/>
      <c r="S54" s="115"/>
      <c r="T54" s="115"/>
      <c r="U54" s="115"/>
    </row>
    <row r="55" spans="1:21" s="79" customFormat="1" x14ac:dyDescent="0.2">
      <c r="A55" s="59" t="s">
        <v>39</v>
      </c>
      <c r="B55" s="57">
        <f t="shared" si="4"/>
        <v>0</v>
      </c>
      <c r="C55" s="57">
        <f t="shared" si="4"/>
        <v>0</v>
      </c>
      <c r="D55" s="57">
        <f t="shared" si="4"/>
        <v>1</v>
      </c>
      <c r="E55" s="57">
        <f t="shared" si="4"/>
        <v>0</v>
      </c>
      <c r="F55" s="57">
        <f t="shared" si="4"/>
        <v>0</v>
      </c>
      <c r="G55" s="57">
        <f t="shared" si="4"/>
        <v>0</v>
      </c>
      <c r="H55" s="57">
        <f t="shared" si="4"/>
        <v>0</v>
      </c>
      <c r="I55" s="57">
        <f t="shared" si="4"/>
        <v>0</v>
      </c>
      <c r="J55" s="57">
        <f t="shared" si="4"/>
        <v>0</v>
      </c>
      <c r="K55" s="57">
        <f t="shared" si="4"/>
        <v>0</v>
      </c>
      <c r="L55" s="57">
        <f t="shared" si="4"/>
        <v>0</v>
      </c>
      <c r="M55" s="57">
        <f t="shared" si="4"/>
        <v>0</v>
      </c>
      <c r="N55" s="148"/>
      <c r="O55" s="115"/>
      <c r="P55" s="115"/>
      <c r="Q55" s="78"/>
      <c r="R55" s="115"/>
      <c r="S55" s="115"/>
      <c r="T55" s="115"/>
      <c r="U55" s="115"/>
    </row>
    <row r="56" spans="1:21" s="79" customFormat="1" x14ac:dyDescent="0.2">
      <c r="A56" s="59" t="s">
        <v>28</v>
      </c>
      <c r="B56" s="57">
        <f t="shared" si="4"/>
        <v>0</v>
      </c>
      <c r="C56" s="57">
        <f t="shared" si="4"/>
        <v>3</v>
      </c>
      <c r="D56" s="57">
        <f t="shared" si="4"/>
        <v>3</v>
      </c>
      <c r="E56" s="57">
        <f t="shared" si="4"/>
        <v>0</v>
      </c>
      <c r="F56" s="57">
        <f t="shared" si="4"/>
        <v>0</v>
      </c>
      <c r="G56" s="57">
        <f t="shared" si="4"/>
        <v>0</v>
      </c>
      <c r="H56" s="57">
        <f t="shared" si="4"/>
        <v>0</v>
      </c>
      <c r="I56" s="57">
        <f t="shared" si="4"/>
        <v>0</v>
      </c>
      <c r="J56" s="57">
        <f t="shared" si="4"/>
        <v>0</v>
      </c>
      <c r="K56" s="57">
        <f t="shared" si="4"/>
        <v>0</v>
      </c>
      <c r="L56" s="57">
        <f t="shared" si="4"/>
        <v>0</v>
      </c>
      <c r="M56" s="57">
        <f t="shared" si="4"/>
        <v>0</v>
      </c>
      <c r="N56" s="148"/>
      <c r="O56" s="115"/>
      <c r="P56" s="115"/>
      <c r="Q56" s="78"/>
      <c r="R56" s="115"/>
      <c r="S56" s="115"/>
      <c r="T56" s="115"/>
      <c r="U56" s="115"/>
    </row>
    <row r="57" spans="1:21" s="79" customFormat="1" x14ac:dyDescent="0.2">
      <c r="A57" s="59" t="s">
        <v>41</v>
      </c>
      <c r="B57" s="59">
        <f t="shared" si="4"/>
        <v>0</v>
      </c>
      <c r="C57" s="59">
        <f t="shared" si="4"/>
        <v>2</v>
      </c>
      <c r="D57" s="59">
        <f t="shared" si="4"/>
        <v>0</v>
      </c>
      <c r="E57" s="59">
        <f t="shared" si="4"/>
        <v>0</v>
      </c>
      <c r="F57" s="59">
        <f t="shared" si="4"/>
        <v>0</v>
      </c>
      <c r="G57" s="59">
        <f t="shared" si="4"/>
        <v>0</v>
      </c>
      <c r="H57" s="59">
        <f t="shared" si="4"/>
        <v>0</v>
      </c>
      <c r="I57" s="59">
        <f t="shared" si="4"/>
        <v>0</v>
      </c>
      <c r="J57" s="59">
        <f t="shared" si="4"/>
        <v>0</v>
      </c>
      <c r="K57" s="59">
        <f t="shared" si="4"/>
        <v>0</v>
      </c>
      <c r="L57" s="59">
        <f t="shared" si="4"/>
        <v>0</v>
      </c>
      <c r="M57" s="59">
        <f t="shared" si="4"/>
        <v>0</v>
      </c>
      <c r="N57" s="148"/>
      <c r="O57" s="115"/>
      <c r="P57" s="115"/>
      <c r="R57" s="115"/>
      <c r="S57" s="115"/>
      <c r="T57" s="115"/>
      <c r="U57" s="115"/>
    </row>
    <row r="58" spans="1:21" s="79" customFormat="1" x14ac:dyDescent="0.2">
      <c r="A58" s="59" t="s">
        <v>21</v>
      </c>
      <c r="B58" s="57">
        <f t="shared" si="4"/>
        <v>0</v>
      </c>
      <c r="C58" s="57">
        <f t="shared" si="4"/>
        <v>0</v>
      </c>
      <c r="D58" s="57">
        <f t="shared" si="4"/>
        <v>0</v>
      </c>
      <c r="E58" s="57">
        <f t="shared" si="4"/>
        <v>0</v>
      </c>
      <c r="F58" s="57">
        <f t="shared" si="4"/>
        <v>0</v>
      </c>
      <c r="G58" s="57">
        <f t="shared" si="4"/>
        <v>0</v>
      </c>
      <c r="H58" s="57">
        <f t="shared" si="4"/>
        <v>0</v>
      </c>
      <c r="I58" s="57">
        <f t="shared" si="4"/>
        <v>0</v>
      </c>
      <c r="J58" s="57">
        <f t="shared" si="4"/>
        <v>0</v>
      </c>
      <c r="K58" s="57">
        <f t="shared" si="4"/>
        <v>0</v>
      </c>
      <c r="L58" s="57">
        <f t="shared" si="4"/>
        <v>0</v>
      </c>
      <c r="M58" s="57">
        <f t="shared" si="4"/>
        <v>0</v>
      </c>
      <c r="N58" s="148"/>
      <c r="O58" s="115"/>
      <c r="P58" s="115"/>
      <c r="R58" s="115"/>
      <c r="S58" s="115"/>
      <c r="T58" s="115"/>
      <c r="U58" s="115"/>
    </row>
    <row r="59" spans="1:21" s="79" customFormat="1" x14ac:dyDescent="0.2">
      <c r="A59" s="59" t="s">
        <v>29</v>
      </c>
      <c r="B59" s="57">
        <f t="shared" si="4"/>
        <v>0</v>
      </c>
      <c r="C59" s="57">
        <f t="shared" si="4"/>
        <v>2</v>
      </c>
      <c r="D59" s="57">
        <f t="shared" si="4"/>
        <v>0</v>
      </c>
      <c r="E59" s="57">
        <f t="shared" si="4"/>
        <v>0</v>
      </c>
      <c r="F59" s="57">
        <f t="shared" si="4"/>
        <v>0</v>
      </c>
      <c r="G59" s="57">
        <f t="shared" si="4"/>
        <v>0</v>
      </c>
      <c r="H59" s="57">
        <f t="shared" si="4"/>
        <v>0</v>
      </c>
      <c r="I59" s="57">
        <f t="shared" si="4"/>
        <v>0</v>
      </c>
      <c r="J59" s="57">
        <f t="shared" si="4"/>
        <v>0</v>
      </c>
      <c r="K59" s="57">
        <f t="shared" si="4"/>
        <v>0</v>
      </c>
      <c r="L59" s="57">
        <f t="shared" si="4"/>
        <v>0</v>
      </c>
      <c r="M59" s="57">
        <f t="shared" si="4"/>
        <v>0</v>
      </c>
      <c r="N59" s="148"/>
      <c r="O59" s="115"/>
      <c r="P59" s="115"/>
      <c r="R59" s="115"/>
      <c r="S59" s="115"/>
      <c r="T59" s="115"/>
      <c r="U59" s="115"/>
    </row>
    <row r="60" spans="1:21" s="79" customFormat="1" x14ac:dyDescent="0.2">
      <c r="A60" s="59" t="s">
        <v>12</v>
      </c>
      <c r="B60" s="57">
        <f t="shared" ref="B60:M64" si="5">B29</f>
        <v>0</v>
      </c>
      <c r="C60" s="57">
        <f t="shared" si="5"/>
        <v>4</v>
      </c>
      <c r="D60" s="57">
        <f t="shared" si="5"/>
        <v>4</v>
      </c>
      <c r="E60" s="57">
        <f t="shared" si="5"/>
        <v>0</v>
      </c>
      <c r="F60" s="57">
        <f t="shared" si="5"/>
        <v>0</v>
      </c>
      <c r="G60" s="57">
        <f t="shared" si="5"/>
        <v>0</v>
      </c>
      <c r="H60" s="57">
        <f t="shared" si="5"/>
        <v>0</v>
      </c>
      <c r="I60" s="57">
        <f t="shared" si="5"/>
        <v>0</v>
      </c>
      <c r="J60" s="57">
        <f t="shared" si="5"/>
        <v>0</v>
      </c>
      <c r="K60" s="57">
        <f t="shared" si="5"/>
        <v>0</v>
      </c>
      <c r="L60" s="57">
        <f t="shared" si="5"/>
        <v>0</v>
      </c>
      <c r="M60" s="57">
        <f t="shared" si="5"/>
        <v>0</v>
      </c>
      <c r="N60" s="148"/>
      <c r="O60" s="115"/>
      <c r="P60" s="115"/>
      <c r="R60" s="115"/>
      <c r="S60" s="115"/>
      <c r="T60" s="115"/>
      <c r="U60" s="115"/>
    </row>
    <row r="61" spans="1:21" s="79" customFormat="1" x14ac:dyDescent="0.2">
      <c r="A61" s="167" t="s">
        <v>72</v>
      </c>
      <c r="B61" s="57">
        <f t="shared" si="5"/>
        <v>0</v>
      </c>
      <c r="C61" s="57">
        <f t="shared" si="5"/>
        <v>3</v>
      </c>
      <c r="D61" s="57">
        <f t="shared" si="5"/>
        <v>2</v>
      </c>
      <c r="E61" s="57">
        <f t="shared" si="5"/>
        <v>0</v>
      </c>
      <c r="F61" s="57">
        <f t="shared" si="5"/>
        <v>0</v>
      </c>
      <c r="G61" s="57">
        <f t="shared" si="5"/>
        <v>0</v>
      </c>
      <c r="H61" s="57">
        <f t="shared" si="5"/>
        <v>0</v>
      </c>
      <c r="I61" s="57">
        <f t="shared" si="5"/>
        <v>0</v>
      </c>
      <c r="J61" s="57">
        <f t="shared" si="5"/>
        <v>0</v>
      </c>
      <c r="K61" s="57">
        <f t="shared" si="5"/>
        <v>0</v>
      </c>
      <c r="L61" s="57">
        <f t="shared" si="5"/>
        <v>0</v>
      </c>
      <c r="M61" s="57">
        <f t="shared" si="5"/>
        <v>0</v>
      </c>
      <c r="N61" s="148"/>
      <c r="O61" s="115"/>
      <c r="P61" s="115"/>
      <c r="R61" s="115"/>
      <c r="S61" s="115"/>
      <c r="T61" s="115"/>
      <c r="U61" s="115"/>
    </row>
    <row r="62" spans="1:21" s="79" customFormat="1" x14ac:dyDescent="0.2">
      <c r="A62" s="81" t="s">
        <v>30</v>
      </c>
      <c r="B62" s="57">
        <f t="shared" si="5"/>
        <v>1</v>
      </c>
      <c r="C62" s="57">
        <f t="shared" si="5"/>
        <v>4</v>
      </c>
      <c r="D62" s="57">
        <f t="shared" si="5"/>
        <v>6</v>
      </c>
      <c r="E62" s="57">
        <f t="shared" si="5"/>
        <v>0</v>
      </c>
      <c r="F62" s="57">
        <f t="shared" si="5"/>
        <v>0</v>
      </c>
      <c r="G62" s="57">
        <f t="shared" si="5"/>
        <v>0</v>
      </c>
      <c r="H62" s="57">
        <f t="shared" si="5"/>
        <v>0</v>
      </c>
      <c r="I62" s="57">
        <f t="shared" si="5"/>
        <v>0</v>
      </c>
      <c r="J62" s="57">
        <f t="shared" si="5"/>
        <v>0</v>
      </c>
      <c r="K62" s="57">
        <f t="shared" si="5"/>
        <v>0</v>
      </c>
      <c r="L62" s="57">
        <f t="shared" si="5"/>
        <v>0</v>
      </c>
      <c r="M62" s="57">
        <f t="shared" si="5"/>
        <v>0</v>
      </c>
      <c r="N62" s="148"/>
      <c r="O62" s="115"/>
      <c r="P62" s="115"/>
      <c r="Q62" s="78"/>
      <c r="R62" s="115"/>
      <c r="S62" s="115"/>
      <c r="T62" s="115"/>
      <c r="U62" s="115"/>
    </row>
    <row r="63" spans="1:21" s="79" customFormat="1" x14ac:dyDescent="0.2">
      <c r="A63" s="81" t="s">
        <v>22</v>
      </c>
      <c r="B63" s="68">
        <f t="shared" si="5"/>
        <v>0</v>
      </c>
      <c r="C63" s="68">
        <f t="shared" si="5"/>
        <v>3</v>
      </c>
      <c r="D63" s="68">
        <f t="shared" si="5"/>
        <v>5</v>
      </c>
      <c r="E63" s="68">
        <f t="shared" si="5"/>
        <v>0</v>
      </c>
      <c r="F63" s="68">
        <f t="shared" si="5"/>
        <v>0</v>
      </c>
      <c r="G63" s="68">
        <f t="shared" si="5"/>
        <v>0</v>
      </c>
      <c r="H63" s="68">
        <f t="shared" si="5"/>
        <v>0</v>
      </c>
      <c r="I63" s="68">
        <f t="shared" si="5"/>
        <v>0</v>
      </c>
      <c r="J63" s="68">
        <f t="shared" si="5"/>
        <v>0</v>
      </c>
      <c r="K63" s="68">
        <f t="shared" si="5"/>
        <v>0</v>
      </c>
      <c r="L63" s="68">
        <f t="shared" si="5"/>
        <v>0</v>
      </c>
      <c r="M63" s="68">
        <f t="shared" si="5"/>
        <v>0</v>
      </c>
      <c r="N63" s="148"/>
      <c r="O63" s="115"/>
      <c r="P63" s="115"/>
      <c r="R63" s="115"/>
      <c r="S63" s="115"/>
      <c r="T63" s="115"/>
      <c r="U63" s="115"/>
    </row>
    <row r="64" spans="1:21" s="79" customFormat="1" x14ac:dyDescent="0.2">
      <c r="A64" s="86" t="s">
        <v>43</v>
      </c>
      <c r="B64" s="68">
        <f t="shared" si="5"/>
        <v>0</v>
      </c>
      <c r="C64" s="68">
        <f t="shared" si="5"/>
        <v>3</v>
      </c>
      <c r="D64" s="68">
        <f t="shared" si="5"/>
        <v>4</v>
      </c>
      <c r="E64" s="68">
        <f t="shared" si="5"/>
        <v>0</v>
      </c>
      <c r="F64" s="68">
        <f t="shared" si="5"/>
        <v>0</v>
      </c>
      <c r="G64" s="68">
        <f t="shared" si="5"/>
        <v>0</v>
      </c>
      <c r="H64" s="68">
        <f t="shared" si="5"/>
        <v>0</v>
      </c>
      <c r="I64" s="68">
        <f t="shared" si="5"/>
        <v>0</v>
      </c>
      <c r="J64" s="68">
        <f t="shared" si="5"/>
        <v>0</v>
      </c>
      <c r="K64" s="68">
        <f t="shared" si="5"/>
        <v>0</v>
      </c>
      <c r="L64" s="68">
        <f t="shared" si="5"/>
        <v>0</v>
      </c>
      <c r="M64" s="68">
        <f t="shared" si="5"/>
        <v>0</v>
      </c>
      <c r="N64" s="148"/>
      <c r="O64" s="115"/>
      <c r="P64" s="115"/>
      <c r="R64" s="115"/>
      <c r="S64" s="115"/>
      <c r="T64" s="115"/>
      <c r="U64" s="115"/>
    </row>
    <row r="65" spans="1:21" s="79" customFormat="1" x14ac:dyDescent="0.2">
      <c r="O65" s="115"/>
      <c r="P65" s="115"/>
      <c r="R65" s="115"/>
      <c r="S65" s="115"/>
      <c r="T65" s="115"/>
      <c r="U65" s="115"/>
    </row>
    <row r="66" spans="1:21" s="79" customFormat="1" x14ac:dyDescent="0.2">
      <c r="A66" s="116"/>
      <c r="B66" s="116"/>
      <c r="C66" s="116"/>
      <c r="D66" s="68"/>
      <c r="E66" s="68"/>
      <c r="F66" s="68"/>
      <c r="G66" s="68"/>
      <c r="H66" s="68"/>
      <c r="I66" s="68"/>
      <c r="J66" s="68"/>
      <c r="K66" s="68"/>
      <c r="L66" s="68"/>
      <c r="M66" s="68"/>
      <c r="O66" s="115"/>
      <c r="P66" s="115"/>
      <c r="Q66" s="115"/>
      <c r="R66" s="115"/>
      <c r="S66" s="115"/>
      <c r="T66" s="115"/>
      <c r="U66" s="115"/>
    </row>
    <row r="67" spans="1:21" s="79" customFormat="1" x14ac:dyDescent="0.2">
      <c r="A67" s="68"/>
      <c r="B67" s="68"/>
      <c r="C67" s="116"/>
      <c r="D67" s="68"/>
      <c r="E67" s="68"/>
      <c r="F67" s="68"/>
      <c r="G67" s="68"/>
      <c r="H67" s="68"/>
      <c r="I67" s="68"/>
      <c r="J67" s="68"/>
      <c r="K67" s="68"/>
      <c r="L67" s="68"/>
      <c r="M67" s="68"/>
      <c r="O67" s="115"/>
      <c r="P67" s="115"/>
      <c r="Q67" s="115"/>
      <c r="R67" s="115"/>
      <c r="S67" s="115"/>
      <c r="T67" s="115"/>
      <c r="U67" s="115"/>
    </row>
    <row r="68" spans="1:21" s="79" customFormat="1" x14ac:dyDescent="0.2">
      <c r="A68" s="145"/>
      <c r="B68" s="145"/>
      <c r="C68" s="145"/>
      <c r="D68" s="145"/>
      <c r="E68" s="145"/>
      <c r="F68" s="145"/>
      <c r="G68" s="145"/>
      <c r="H68" s="145"/>
      <c r="I68" s="145"/>
      <c r="J68" s="145"/>
      <c r="K68" s="145"/>
      <c r="L68" s="145"/>
      <c r="M68" s="145"/>
      <c r="N68" s="146"/>
      <c r="O68" s="115"/>
      <c r="P68" s="115"/>
      <c r="Q68" s="115"/>
      <c r="R68" s="115"/>
      <c r="S68" s="115"/>
      <c r="T68" s="115"/>
      <c r="U68" s="115"/>
    </row>
    <row r="69" spans="1:21" s="79" customFormat="1" ht="12.75" x14ac:dyDescent="0.2">
      <c r="A69" s="149"/>
      <c r="B69" s="145"/>
      <c r="C69" s="145"/>
      <c r="D69" s="145"/>
      <c r="E69" s="145"/>
      <c r="F69" s="145"/>
      <c r="G69" s="145"/>
      <c r="H69" s="145"/>
      <c r="I69" s="145"/>
      <c r="J69" s="145"/>
      <c r="K69" s="145"/>
      <c r="L69" s="145"/>
      <c r="M69" s="145"/>
      <c r="N69" s="146"/>
      <c r="O69" s="115"/>
      <c r="P69" s="115"/>
      <c r="Q69" s="115"/>
      <c r="R69" s="115"/>
      <c r="S69" s="115"/>
      <c r="T69" s="115"/>
      <c r="U69" s="115"/>
    </row>
    <row r="70" spans="1:21" s="79" customFormat="1" x14ac:dyDescent="0.2">
      <c r="A70" s="68"/>
      <c r="B70" s="68"/>
      <c r="C70" s="68"/>
      <c r="D70" s="68"/>
      <c r="E70" s="68"/>
      <c r="F70" s="68"/>
      <c r="G70" s="68"/>
      <c r="H70" s="68"/>
      <c r="I70" s="68"/>
      <c r="J70" s="68"/>
      <c r="K70" s="68"/>
      <c r="L70" s="68"/>
      <c r="M70" s="68"/>
      <c r="O70" s="115"/>
      <c r="P70" s="115"/>
      <c r="Q70" s="115"/>
      <c r="R70" s="115"/>
      <c r="S70" s="115"/>
      <c r="T70" s="115"/>
      <c r="U70" s="115"/>
    </row>
    <row r="71" spans="1:21" s="79" customFormat="1" x14ac:dyDescent="0.2">
      <c r="A71" s="68"/>
      <c r="B71" s="68"/>
      <c r="C71" s="68"/>
      <c r="D71" s="68"/>
      <c r="E71" s="68"/>
      <c r="F71" s="68"/>
      <c r="G71" s="68"/>
      <c r="H71" s="68"/>
      <c r="I71" s="68"/>
      <c r="J71" s="68"/>
      <c r="K71" s="68"/>
      <c r="L71" s="68"/>
      <c r="M71" s="68"/>
      <c r="O71" s="115"/>
      <c r="P71" s="115"/>
      <c r="Q71" s="115"/>
      <c r="R71" s="115"/>
      <c r="S71" s="115"/>
      <c r="T71" s="115"/>
      <c r="U71" s="115"/>
    </row>
    <row r="72" spans="1:21" s="79" customFormat="1" x14ac:dyDescent="0.2">
      <c r="A72" s="68"/>
      <c r="B72" s="68"/>
      <c r="C72" s="68"/>
      <c r="D72" s="68"/>
      <c r="E72" s="68"/>
      <c r="F72" s="68"/>
      <c r="G72" s="68"/>
      <c r="H72" s="68"/>
      <c r="I72" s="68"/>
      <c r="J72" s="68"/>
      <c r="K72" s="68"/>
      <c r="L72" s="68"/>
      <c r="M72" s="68"/>
      <c r="O72" s="115"/>
      <c r="P72" s="115"/>
      <c r="Q72" s="115"/>
      <c r="R72" s="115"/>
      <c r="S72" s="115"/>
      <c r="T72" s="115"/>
      <c r="U72" s="115"/>
    </row>
    <row r="73" spans="1:21" s="79" customFormat="1" x14ac:dyDescent="0.2">
      <c r="A73" s="68"/>
      <c r="B73" s="68"/>
      <c r="C73" s="68"/>
      <c r="D73" s="68"/>
      <c r="E73" s="68"/>
      <c r="F73" s="68"/>
      <c r="G73" s="68"/>
      <c r="H73" s="68"/>
      <c r="I73" s="68"/>
      <c r="J73" s="68"/>
      <c r="K73" s="68"/>
      <c r="L73" s="68"/>
      <c r="M73" s="68"/>
      <c r="O73" s="115"/>
      <c r="P73" s="115"/>
      <c r="Q73" s="115"/>
      <c r="R73" s="115"/>
      <c r="S73" s="115"/>
      <c r="T73" s="115"/>
      <c r="U73" s="115"/>
    </row>
    <row r="74" spans="1:21" s="79" customFormat="1" x14ac:dyDescent="0.2">
      <c r="A74" s="68"/>
      <c r="B74" s="68"/>
      <c r="C74" s="68"/>
      <c r="D74" s="68"/>
      <c r="E74" s="68"/>
      <c r="F74" s="68"/>
      <c r="G74" s="68"/>
      <c r="H74" s="68"/>
      <c r="I74" s="68"/>
      <c r="J74" s="68"/>
      <c r="K74" s="68"/>
      <c r="L74" s="68"/>
      <c r="M74" s="68"/>
      <c r="O74" s="115"/>
      <c r="P74" s="115"/>
      <c r="Q74" s="115"/>
      <c r="R74" s="115"/>
      <c r="S74" s="115"/>
      <c r="T74" s="115"/>
      <c r="U74" s="115"/>
    </row>
    <row r="75" spans="1:21" s="79" customFormat="1" x14ac:dyDescent="0.2">
      <c r="A75" s="68"/>
      <c r="B75" s="68"/>
      <c r="C75" s="68"/>
      <c r="D75" s="68"/>
      <c r="E75" s="68"/>
      <c r="F75" s="68"/>
      <c r="G75" s="68"/>
      <c r="H75" s="68"/>
      <c r="I75" s="68"/>
      <c r="J75" s="68"/>
      <c r="K75" s="68"/>
      <c r="L75" s="68"/>
      <c r="M75" s="68"/>
      <c r="O75" s="115"/>
      <c r="P75" s="115"/>
      <c r="Q75" s="115"/>
      <c r="R75" s="115"/>
      <c r="S75" s="115"/>
      <c r="T75" s="115"/>
      <c r="U75" s="115"/>
    </row>
    <row r="76" spans="1:21" s="79" customFormat="1" x14ac:dyDescent="0.2">
      <c r="A76" s="68"/>
      <c r="B76" s="68"/>
      <c r="C76" s="68"/>
      <c r="D76" s="68"/>
      <c r="E76" s="68"/>
      <c r="F76" s="68"/>
      <c r="G76" s="68"/>
      <c r="H76" s="68"/>
      <c r="I76" s="68"/>
      <c r="J76" s="68"/>
      <c r="K76" s="68"/>
      <c r="L76" s="68"/>
      <c r="M76" s="68"/>
      <c r="O76" s="115"/>
      <c r="P76" s="115"/>
      <c r="Q76" s="115"/>
      <c r="R76" s="115"/>
      <c r="S76" s="115"/>
      <c r="T76" s="115"/>
      <c r="U76" s="115"/>
    </row>
    <row r="77" spans="1:21" s="79" customFormat="1" x14ac:dyDescent="0.2">
      <c r="A77" s="68"/>
      <c r="B77" s="68"/>
      <c r="C77" s="68"/>
      <c r="D77" s="68"/>
      <c r="E77" s="68"/>
      <c r="F77" s="68"/>
      <c r="G77" s="68"/>
      <c r="H77" s="68"/>
      <c r="I77" s="68"/>
      <c r="J77" s="68"/>
      <c r="K77" s="68"/>
      <c r="L77" s="68"/>
      <c r="M77" s="68"/>
      <c r="O77" s="115"/>
      <c r="P77" s="115"/>
      <c r="Q77" s="115"/>
      <c r="R77" s="115"/>
      <c r="S77" s="115"/>
      <c r="T77" s="115"/>
      <c r="U77" s="115"/>
    </row>
    <row r="78" spans="1:21" s="79" customFormat="1" x14ac:dyDescent="0.2">
      <c r="A78" s="68"/>
      <c r="B78" s="68"/>
      <c r="C78" s="68"/>
      <c r="D78" s="68"/>
      <c r="E78" s="68"/>
      <c r="F78" s="68"/>
      <c r="G78" s="68"/>
      <c r="H78" s="68"/>
      <c r="I78" s="68"/>
      <c r="J78" s="68"/>
      <c r="K78" s="68"/>
      <c r="L78" s="68"/>
      <c r="M78" s="68"/>
      <c r="O78" s="115"/>
      <c r="P78" s="115"/>
      <c r="Q78" s="115"/>
      <c r="R78" s="115"/>
      <c r="S78" s="115"/>
      <c r="T78" s="115"/>
      <c r="U78" s="115"/>
    </row>
    <row r="79" spans="1:21" s="79" customFormat="1" x14ac:dyDescent="0.2">
      <c r="A79" s="68"/>
      <c r="B79" s="68"/>
      <c r="C79" s="68"/>
      <c r="D79" s="68"/>
      <c r="E79" s="68"/>
      <c r="F79" s="68"/>
      <c r="G79" s="68"/>
      <c r="H79" s="68"/>
      <c r="I79" s="68"/>
      <c r="J79" s="68"/>
      <c r="K79" s="68"/>
      <c r="L79" s="68"/>
      <c r="M79" s="68"/>
      <c r="O79" s="115"/>
      <c r="P79" s="115"/>
      <c r="Q79" s="115"/>
      <c r="R79" s="115"/>
      <c r="S79" s="115"/>
      <c r="T79" s="115"/>
      <c r="U79" s="115"/>
    </row>
    <row r="80" spans="1:21" s="79" customFormat="1" x14ac:dyDescent="0.2">
      <c r="A80" s="68"/>
      <c r="B80" s="68"/>
      <c r="C80" s="68"/>
      <c r="D80" s="68"/>
      <c r="E80" s="68"/>
      <c r="F80" s="68"/>
      <c r="G80" s="68"/>
      <c r="H80" s="68"/>
      <c r="I80" s="68"/>
      <c r="J80" s="68"/>
      <c r="K80" s="68"/>
      <c r="L80" s="68"/>
      <c r="M80" s="68"/>
      <c r="O80" s="115"/>
      <c r="P80" s="115"/>
      <c r="Q80" s="115"/>
      <c r="R80" s="115"/>
      <c r="S80" s="115"/>
      <c r="T80" s="115"/>
      <c r="U80" s="115"/>
    </row>
    <row r="81" spans="1:21" s="79" customFormat="1" x14ac:dyDescent="0.2">
      <c r="A81" s="68"/>
      <c r="B81" s="68"/>
      <c r="C81" s="68"/>
      <c r="D81" s="68"/>
      <c r="E81" s="68"/>
      <c r="F81" s="68"/>
      <c r="G81" s="68"/>
      <c r="H81" s="68"/>
      <c r="I81" s="68"/>
      <c r="J81" s="68"/>
      <c r="K81" s="68"/>
      <c r="L81" s="68"/>
      <c r="M81" s="68"/>
      <c r="O81" s="115"/>
      <c r="P81" s="115"/>
      <c r="Q81" s="115"/>
      <c r="R81" s="115"/>
      <c r="S81" s="115"/>
      <c r="T81" s="115"/>
      <c r="U81" s="115"/>
    </row>
    <row r="82" spans="1:21" s="79" customFormat="1" x14ac:dyDescent="0.2">
      <c r="O82" s="115"/>
      <c r="P82" s="115"/>
      <c r="Q82" s="115"/>
      <c r="R82" s="115"/>
      <c r="S82" s="115"/>
      <c r="T82" s="115"/>
      <c r="U82" s="115"/>
    </row>
    <row r="83" spans="1:21" s="79" customFormat="1" x14ac:dyDescent="0.2">
      <c r="O83" s="115"/>
      <c r="P83" s="115"/>
      <c r="Q83" s="115"/>
      <c r="R83" s="115"/>
      <c r="S83" s="115"/>
      <c r="T83" s="115"/>
      <c r="U83" s="115"/>
    </row>
    <row r="84" spans="1:21" s="79" customFormat="1" x14ac:dyDescent="0.2">
      <c r="O84" s="115"/>
      <c r="P84" s="115"/>
      <c r="Q84" s="115"/>
      <c r="R84" s="115"/>
      <c r="S84" s="115"/>
      <c r="T84" s="115"/>
      <c r="U84" s="115"/>
    </row>
    <row r="85" spans="1:21" s="79" customFormat="1" x14ac:dyDescent="0.2">
      <c r="O85" s="115"/>
      <c r="P85" s="115"/>
      <c r="Q85" s="115"/>
      <c r="R85" s="115"/>
      <c r="S85" s="115"/>
      <c r="T85" s="115"/>
      <c r="U85" s="115"/>
    </row>
    <row r="86" spans="1:21" s="79" customFormat="1" x14ac:dyDescent="0.2">
      <c r="O86" s="115"/>
      <c r="P86" s="115"/>
      <c r="Q86" s="115"/>
      <c r="R86" s="115"/>
      <c r="S86" s="115"/>
      <c r="T86" s="115"/>
      <c r="U86" s="115"/>
    </row>
    <row r="87" spans="1:21" s="79" customFormat="1" x14ac:dyDescent="0.2">
      <c r="O87" s="115"/>
      <c r="P87" s="115"/>
      <c r="Q87" s="115"/>
      <c r="R87" s="115"/>
      <c r="S87" s="115"/>
      <c r="T87" s="115"/>
      <c r="U87" s="115"/>
    </row>
    <row r="88" spans="1:21" s="79" customFormat="1" x14ac:dyDescent="0.2">
      <c r="O88" s="115"/>
      <c r="P88" s="115"/>
      <c r="Q88" s="115"/>
      <c r="R88" s="115"/>
      <c r="S88" s="115"/>
      <c r="T88" s="115"/>
      <c r="U88" s="115"/>
    </row>
    <row r="89" spans="1:21" s="79" customFormat="1" x14ac:dyDescent="0.2">
      <c r="O89" s="115"/>
      <c r="P89" s="115"/>
      <c r="Q89" s="115"/>
      <c r="R89" s="115"/>
      <c r="S89" s="115"/>
      <c r="T89" s="115"/>
      <c r="U89" s="115"/>
    </row>
    <row r="90" spans="1:21" s="79" customFormat="1" x14ac:dyDescent="0.2">
      <c r="O90" s="115"/>
      <c r="P90" s="115"/>
      <c r="Q90" s="115"/>
      <c r="R90" s="115"/>
      <c r="S90" s="115"/>
      <c r="T90" s="115"/>
      <c r="U90" s="115"/>
    </row>
    <row r="91" spans="1:21" s="79" customFormat="1" x14ac:dyDescent="0.2">
      <c r="O91" s="115"/>
      <c r="P91" s="115"/>
      <c r="Q91" s="115"/>
      <c r="R91" s="115"/>
      <c r="S91" s="115"/>
      <c r="T91" s="115"/>
      <c r="U91" s="115"/>
    </row>
    <row r="92" spans="1:21" s="79" customFormat="1" x14ac:dyDescent="0.2">
      <c r="O92" s="115"/>
      <c r="P92" s="115"/>
      <c r="Q92" s="115"/>
      <c r="R92" s="115"/>
      <c r="S92" s="115"/>
      <c r="T92" s="115"/>
      <c r="U92" s="115"/>
    </row>
    <row r="93" spans="1:21" s="79" customFormat="1" x14ac:dyDescent="0.2">
      <c r="O93" s="115"/>
      <c r="P93" s="115"/>
      <c r="Q93" s="115"/>
      <c r="R93" s="115"/>
      <c r="S93" s="115"/>
      <c r="T93" s="115"/>
      <c r="U93" s="115"/>
    </row>
    <row r="94" spans="1:21" s="79" customFormat="1" x14ac:dyDescent="0.2">
      <c r="O94" s="115"/>
      <c r="P94" s="115"/>
      <c r="Q94" s="115"/>
      <c r="R94" s="115"/>
      <c r="S94" s="115"/>
      <c r="T94" s="115"/>
      <c r="U94" s="115"/>
    </row>
    <row r="95" spans="1:21" s="79" customFormat="1" x14ac:dyDescent="0.2">
      <c r="O95" s="115"/>
      <c r="P95" s="115"/>
      <c r="Q95" s="115"/>
      <c r="R95" s="115"/>
      <c r="S95" s="115"/>
      <c r="T95" s="115"/>
      <c r="U95" s="115"/>
    </row>
    <row r="96" spans="1:21" s="79" customFormat="1" x14ac:dyDescent="0.2">
      <c r="O96" s="115"/>
      <c r="P96" s="115"/>
      <c r="Q96" s="115"/>
      <c r="R96" s="115"/>
      <c r="S96" s="115"/>
      <c r="T96" s="115"/>
      <c r="U96" s="115"/>
    </row>
    <row r="97" spans="15:21" s="79" customFormat="1" x14ac:dyDescent="0.2">
      <c r="O97" s="115"/>
      <c r="P97" s="115"/>
      <c r="Q97" s="115"/>
      <c r="R97" s="115"/>
      <c r="S97" s="115"/>
      <c r="T97" s="115"/>
      <c r="U97" s="115"/>
    </row>
    <row r="98" spans="15:21" s="79" customFormat="1" x14ac:dyDescent="0.2">
      <c r="O98" s="115"/>
      <c r="P98" s="115"/>
      <c r="Q98" s="115"/>
      <c r="R98" s="115"/>
      <c r="S98" s="115"/>
      <c r="T98" s="115"/>
      <c r="U98" s="115"/>
    </row>
    <row r="99" spans="15:21" s="79" customFormat="1" x14ac:dyDescent="0.2">
      <c r="O99" s="115"/>
      <c r="P99" s="115"/>
      <c r="Q99" s="115"/>
      <c r="R99" s="115"/>
      <c r="S99" s="115"/>
      <c r="T99" s="115"/>
      <c r="U99" s="115"/>
    </row>
    <row r="100" spans="15:21" s="79" customFormat="1" x14ac:dyDescent="0.2">
      <c r="O100" s="115"/>
      <c r="P100" s="115"/>
      <c r="Q100" s="115"/>
      <c r="R100" s="115"/>
      <c r="S100" s="115"/>
      <c r="T100" s="115"/>
      <c r="U100" s="115"/>
    </row>
    <row r="101" spans="15:21" s="79" customFormat="1" x14ac:dyDescent="0.2">
      <c r="O101" s="115"/>
      <c r="P101" s="115"/>
      <c r="Q101" s="115"/>
      <c r="R101" s="115"/>
      <c r="S101" s="115"/>
      <c r="T101" s="115"/>
      <c r="U101" s="115"/>
    </row>
    <row r="102" spans="15:21" s="79" customFormat="1" x14ac:dyDescent="0.2">
      <c r="O102" s="115"/>
      <c r="P102" s="115"/>
      <c r="Q102" s="115"/>
      <c r="R102" s="115"/>
      <c r="S102" s="115"/>
      <c r="T102" s="115"/>
      <c r="U102" s="115"/>
    </row>
    <row r="103" spans="15:21" s="79" customFormat="1" x14ac:dyDescent="0.2">
      <c r="O103" s="115"/>
      <c r="P103" s="115"/>
      <c r="Q103" s="115"/>
      <c r="R103" s="115"/>
      <c r="S103" s="115"/>
      <c r="T103" s="115"/>
      <c r="U103" s="115"/>
    </row>
    <row r="104" spans="15:21" s="79" customFormat="1" x14ac:dyDescent="0.2">
      <c r="O104" s="115"/>
      <c r="P104" s="115"/>
      <c r="Q104" s="115"/>
      <c r="R104" s="115"/>
      <c r="S104" s="115"/>
      <c r="T104" s="115"/>
      <c r="U104" s="115"/>
    </row>
    <row r="105" spans="15:21" s="79" customFormat="1" x14ac:dyDescent="0.2">
      <c r="O105" s="115"/>
      <c r="P105" s="115"/>
      <c r="Q105" s="115"/>
      <c r="R105" s="115"/>
      <c r="S105" s="115"/>
      <c r="T105" s="115"/>
      <c r="U105" s="115"/>
    </row>
    <row r="106" spans="15:21" s="79" customFormat="1" x14ac:dyDescent="0.2">
      <c r="O106" s="115"/>
      <c r="P106" s="115"/>
      <c r="Q106" s="115"/>
      <c r="R106" s="115"/>
      <c r="S106" s="115"/>
      <c r="T106" s="115"/>
      <c r="U106" s="115"/>
    </row>
    <row r="107" spans="15:21" s="79" customFormat="1" x14ac:dyDescent="0.2">
      <c r="O107" s="115"/>
      <c r="P107" s="115"/>
      <c r="Q107" s="115"/>
      <c r="R107" s="115"/>
      <c r="S107" s="115"/>
      <c r="T107" s="115"/>
      <c r="U107" s="115"/>
    </row>
    <row r="108" spans="15:21" s="79" customFormat="1" x14ac:dyDescent="0.2">
      <c r="O108" s="115"/>
      <c r="P108" s="115"/>
      <c r="Q108" s="115"/>
      <c r="R108" s="115"/>
      <c r="S108" s="115"/>
      <c r="T108" s="115"/>
      <c r="U108" s="115"/>
    </row>
    <row r="109" spans="15:21" s="79" customFormat="1" x14ac:dyDescent="0.2">
      <c r="O109" s="115"/>
      <c r="P109" s="115"/>
      <c r="Q109" s="115"/>
      <c r="R109" s="115"/>
      <c r="S109" s="115"/>
      <c r="T109" s="115"/>
      <c r="U109" s="115"/>
    </row>
    <row r="110" spans="15:21" s="79" customFormat="1" x14ac:dyDescent="0.2">
      <c r="O110" s="115"/>
      <c r="P110" s="115"/>
      <c r="Q110" s="115"/>
      <c r="R110" s="115"/>
      <c r="S110" s="115"/>
      <c r="T110" s="115"/>
      <c r="U110" s="115"/>
    </row>
    <row r="111" spans="15:21" s="79" customFormat="1" x14ac:dyDescent="0.2">
      <c r="O111" s="115"/>
      <c r="P111" s="115"/>
      <c r="Q111" s="115"/>
      <c r="R111" s="115"/>
      <c r="S111" s="115"/>
      <c r="T111" s="115"/>
      <c r="U111" s="115"/>
    </row>
    <row r="112" spans="15:21" s="79" customFormat="1" x14ac:dyDescent="0.2">
      <c r="O112" s="115"/>
      <c r="P112" s="115"/>
      <c r="Q112" s="115"/>
      <c r="R112" s="115"/>
      <c r="S112" s="115"/>
      <c r="T112" s="115"/>
      <c r="U112" s="115"/>
    </row>
    <row r="113" spans="15:21" s="79" customFormat="1" x14ac:dyDescent="0.2">
      <c r="O113" s="115"/>
      <c r="P113" s="115"/>
      <c r="Q113" s="115"/>
      <c r="R113" s="115"/>
      <c r="S113" s="115"/>
      <c r="T113" s="115"/>
      <c r="U113" s="115"/>
    </row>
    <row r="114" spans="15:21" s="79" customFormat="1" x14ac:dyDescent="0.2">
      <c r="O114" s="115"/>
      <c r="P114" s="115"/>
      <c r="Q114" s="115"/>
      <c r="R114" s="115"/>
      <c r="S114" s="115"/>
      <c r="T114" s="115"/>
      <c r="U114" s="115"/>
    </row>
    <row r="115" spans="15:21" s="79" customFormat="1" x14ac:dyDescent="0.2">
      <c r="O115" s="115"/>
      <c r="P115" s="115"/>
      <c r="Q115" s="115"/>
      <c r="R115" s="115"/>
      <c r="S115" s="115"/>
      <c r="T115" s="115"/>
      <c r="U115" s="115"/>
    </row>
    <row r="116" spans="15:21" s="79" customFormat="1" x14ac:dyDescent="0.2">
      <c r="O116" s="115"/>
      <c r="P116" s="115"/>
      <c r="Q116" s="115"/>
      <c r="R116" s="115"/>
      <c r="S116" s="115"/>
      <c r="T116" s="115"/>
      <c r="U116" s="115"/>
    </row>
    <row r="117" spans="15:21" s="79" customFormat="1" x14ac:dyDescent="0.2">
      <c r="O117" s="115"/>
      <c r="P117" s="115"/>
      <c r="Q117" s="115"/>
      <c r="R117" s="115"/>
      <c r="S117" s="115"/>
      <c r="T117" s="115"/>
      <c r="U117" s="115"/>
    </row>
    <row r="118" spans="15:21" s="79" customFormat="1" x14ac:dyDescent="0.2">
      <c r="O118" s="115"/>
      <c r="P118" s="115"/>
      <c r="Q118" s="115"/>
      <c r="R118" s="115"/>
      <c r="S118" s="115"/>
      <c r="T118" s="115"/>
      <c r="U118" s="115"/>
    </row>
    <row r="119" spans="15:21" s="79" customFormat="1" x14ac:dyDescent="0.2">
      <c r="O119" s="115"/>
      <c r="P119" s="115"/>
      <c r="Q119" s="115"/>
      <c r="R119" s="115"/>
      <c r="S119" s="115"/>
      <c r="T119" s="115"/>
      <c r="U119" s="115"/>
    </row>
    <row r="120" spans="15:21" s="79" customFormat="1" x14ac:dyDescent="0.2">
      <c r="O120" s="115"/>
      <c r="P120" s="115"/>
      <c r="Q120" s="115"/>
      <c r="R120" s="115"/>
      <c r="S120" s="115"/>
      <c r="T120" s="115"/>
      <c r="U120" s="115"/>
    </row>
    <row r="121" spans="15:21" s="79" customFormat="1" x14ac:dyDescent="0.2">
      <c r="O121" s="115"/>
      <c r="P121" s="115"/>
      <c r="Q121" s="115"/>
      <c r="R121" s="115"/>
      <c r="S121" s="115"/>
      <c r="T121" s="115"/>
      <c r="U121" s="115"/>
    </row>
    <row r="122" spans="15:21" s="79" customFormat="1" x14ac:dyDescent="0.2">
      <c r="O122" s="115"/>
      <c r="P122" s="115"/>
      <c r="Q122" s="115"/>
      <c r="R122" s="115"/>
      <c r="S122" s="115"/>
      <c r="T122" s="115"/>
      <c r="U122" s="115"/>
    </row>
    <row r="123" spans="15:21" s="79" customFormat="1" x14ac:dyDescent="0.2">
      <c r="O123" s="115"/>
      <c r="P123" s="115"/>
      <c r="Q123" s="115"/>
      <c r="R123" s="115"/>
      <c r="S123" s="115"/>
      <c r="T123" s="115"/>
      <c r="U123" s="115"/>
    </row>
    <row r="124" spans="15:21" s="79" customFormat="1" x14ac:dyDescent="0.2">
      <c r="O124" s="115"/>
      <c r="P124" s="115"/>
      <c r="Q124" s="115"/>
      <c r="R124" s="115"/>
      <c r="S124" s="115"/>
      <c r="T124" s="115"/>
      <c r="U124" s="115"/>
    </row>
    <row r="125" spans="15:21" s="79" customFormat="1" x14ac:dyDescent="0.2">
      <c r="O125" s="115"/>
      <c r="P125" s="115"/>
      <c r="Q125" s="115"/>
      <c r="R125" s="115"/>
      <c r="S125" s="115"/>
      <c r="T125" s="115"/>
      <c r="U125" s="115"/>
    </row>
    <row r="126" spans="15:21" s="79" customFormat="1" x14ac:dyDescent="0.2">
      <c r="O126" s="115"/>
      <c r="P126" s="115"/>
      <c r="Q126" s="115"/>
      <c r="R126" s="115"/>
      <c r="S126" s="115"/>
      <c r="T126" s="115"/>
      <c r="U126" s="115"/>
    </row>
    <row r="127" spans="15:21" s="79" customFormat="1" x14ac:dyDescent="0.2">
      <c r="O127" s="115"/>
      <c r="P127" s="115"/>
      <c r="Q127" s="115"/>
      <c r="R127" s="115"/>
      <c r="S127" s="115"/>
      <c r="T127" s="115"/>
      <c r="U127" s="115"/>
    </row>
    <row r="128" spans="15:21" s="79" customFormat="1" x14ac:dyDescent="0.2">
      <c r="O128" s="115"/>
      <c r="P128" s="115"/>
      <c r="Q128" s="115"/>
      <c r="R128" s="115"/>
      <c r="S128" s="115"/>
      <c r="T128" s="115"/>
      <c r="U128" s="115"/>
    </row>
    <row r="129" spans="15:21" s="79" customFormat="1" x14ac:dyDescent="0.2">
      <c r="O129" s="115"/>
      <c r="P129" s="115"/>
      <c r="Q129" s="115"/>
      <c r="R129" s="115"/>
      <c r="S129" s="115"/>
      <c r="T129" s="115"/>
      <c r="U129" s="115"/>
    </row>
    <row r="130" spans="15:21" s="79" customFormat="1" x14ac:dyDescent="0.2">
      <c r="O130" s="115"/>
      <c r="P130" s="115"/>
      <c r="Q130" s="115"/>
      <c r="R130" s="115"/>
      <c r="S130" s="115"/>
      <c r="T130" s="115"/>
      <c r="U130" s="115"/>
    </row>
    <row r="131" spans="15:21" s="79" customFormat="1" x14ac:dyDescent="0.2">
      <c r="O131" s="115"/>
      <c r="P131" s="115"/>
      <c r="Q131" s="115"/>
      <c r="R131" s="115"/>
      <c r="S131" s="115"/>
      <c r="T131" s="115"/>
      <c r="U131" s="115"/>
    </row>
    <row r="132" spans="15:21" s="79" customFormat="1" x14ac:dyDescent="0.2">
      <c r="O132" s="115"/>
      <c r="P132" s="115"/>
      <c r="Q132" s="115"/>
      <c r="R132" s="115"/>
      <c r="S132" s="115"/>
      <c r="T132" s="115"/>
      <c r="U132" s="115"/>
    </row>
    <row r="133" spans="15:21" s="79" customFormat="1" x14ac:dyDescent="0.2">
      <c r="O133" s="115"/>
      <c r="P133" s="115"/>
      <c r="Q133" s="115"/>
      <c r="R133" s="115"/>
      <c r="S133" s="115"/>
      <c r="T133" s="115"/>
      <c r="U133" s="115"/>
    </row>
    <row r="134" spans="15:21" s="79" customFormat="1" x14ac:dyDescent="0.2">
      <c r="O134" s="115"/>
      <c r="P134" s="115"/>
      <c r="Q134" s="115"/>
      <c r="R134" s="115"/>
      <c r="S134" s="115"/>
      <c r="T134" s="115"/>
      <c r="U134" s="115"/>
    </row>
    <row r="135" spans="15:21" s="79" customFormat="1" x14ac:dyDescent="0.2">
      <c r="O135" s="115"/>
      <c r="P135" s="115"/>
      <c r="Q135" s="115"/>
      <c r="R135" s="115"/>
      <c r="S135" s="115"/>
      <c r="T135" s="115"/>
      <c r="U135" s="115"/>
    </row>
    <row r="136" spans="15:21" s="79" customFormat="1" x14ac:dyDescent="0.2">
      <c r="O136" s="115"/>
      <c r="P136" s="115"/>
      <c r="Q136" s="115"/>
      <c r="R136" s="115"/>
      <c r="S136" s="115"/>
      <c r="T136" s="115"/>
      <c r="U136" s="115"/>
    </row>
    <row r="137" spans="15:21" s="79" customFormat="1" x14ac:dyDescent="0.2">
      <c r="O137" s="115"/>
      <c r="P137" s="115"/>
      <c r="Q137" s="115"/>
      <c r="R137" s="115"/>
      <c r="S137" s="115"/>
      <c r="T137" s="115"/>
      <c r="U137" s="115"/>
    </row>
    <row r="138" spans="15:21" s="79" customFormat="1" x14ac:dyDescent="0.2">
      <c r="O138" s="115"/>
      <c r="P138" s="115"/>
      <c r="Q138" s="115"/>
      <c r="R138" s="115"/>
      <c r="S138" s="115"/>
      <c r="T138" s="115"/>
      <c r="U138" s="115"/>
    </row>
  </sheetData>
  <sheetProtection password="DCD5" sheet="1" objects="1" scenarios="1" formatCells="0" formatColumns="0" formatRows="0" insertColumns="0" insertRows="0" insertHyperlinks="0" deleteColumns="0" deleteRows="0" sort="0" autoFilter="0" pivotTables="0"/>
  <mergeCells count="6">
    <mergeCell ref="A35:N35"/>
    <mergeCell ref="A1:N1"/>
    <mergeCell ref="A2:N2"/>
    <mergeCell ref="A3:N3"/>
    <mergeCell ref="A4:N4"/>
    <mergeCell ref="B6:N6"/>
  </mergeCells>
  <conditionalFormatting sqref="N37 N65:N65535 N1:N2 N4">
    <cfRule type="cellIs" dxfId="3" priority="3" stopIfTrue="1" operator="greaterThanOrEqual">
      <formula>35</formula>
    </cfRule>
  </conditionalFormatting>
  <conditionalFormatting sqref="N29:N34 N21:N27 N41:N64 N10:N18">
    <cfRule type="cellIs" dxfId="2" priority="4" stopIfTrue="1" operator="greaterThan">
      <formula>35</formula>
    </cfRule>
  </conditionalFormatting>
  <conditionalFormatting sqref="B9:M18 B20:M27 B29:M33">
    <cfRule type="cellIs" dxfId="1" priority="2" operator="greaterThan">
      <formula>0</formula>
    </cfRule>
  </conditionalFormatting>
  <pageMargins left="0.74803149606299213" right="0.78740157480314965" top="1.4566929133858268" bottom="0.98425196850393704" header="0.51181102362204722" footer="0.51181102362204722"/>
  <pageSetup paperSize="9" orientation="portrait" horizontalDpi="1200" verticalDpi="1200" r:id="rId1"/>
  <headerFooter alignWithMargins="0">
    <oddHeader>&amp;L&amp;G
Ref. 51 - Luftqualität</oddHeader>
  </headerFooter>
  <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1" operator="containsText" id="{28D0F22D-5874-4725-A4D7-334311ED42FA}">
            <xm:f>NOT(ISERROR(SEARCH("g",B7)))</xm:f>
            <xm:f>"g"</xm:f>
            <x14:dxf>
              <font>
                <b/>
                <i val="0"/>
              </font>
            </x14:dxf>
          </x14:cfRule>
          <xm:sqref>B7:M7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FFC000"/>
  </sheetPr>
  <dimension ref="A1:U139"/>
  <sheetViews>
    <sheetView showGridLines="0" zoomScale="77" zoomScaleNormal="77" workbookViewId="0">
      <selection sqref="A1:N1"/>
    </sheetView>
  </sheetViews>
  <sheetFormatPr baseColWidth="10" defaultRowHeight="11.25" x14ac:dyDescent="0.2"/>
  <cols>
    <col min="1" max="1" width="23.6640625" style="37" customWidth="1"/>
    <col min="2" max="13" width="5.33203125" style="37" customWidth="1"/>
    <col min="14" max="14" width="6.6640625" style="37" customWidth="1"/>
    <col min="15" max="21" width="12" style="36"/>
    <col min="22" max="29" width="12" style="37"/>
    <col min="30" max="30" width="2.33203125" style="37" customWidth="1"/>
    <col min="31" max="16384" width="12" style="37"/>
  </cols>
  <sheetData>
    <row r="1" spans="1:14" ht="17.25" x14ac:dyDescent="0.3">
      <c r="A1" s="324" t="s">
        <v>17</v>
      </c>
      <c r="B1" s="324"/>
      <c r="C1" s="324"/>
      <c r="D1" s="324"/>
      <c r="E1" s="324"/>
      <c r="F1" s="324"/>
      <c r="G1" s="324"/>
      <c r="H1" s="324"/>
      <c r="I1" s="324"/>
      <c r="J1" s="324"/>
      <c r="K1" s="324"/>
      <c r="L1" s="324"/>
      <c r="M1" s="324"/>
      <c r="N1" s="324"/>
    </row>
    <row r="2" spans="1:14" x14ac:dyDescent="0.2">
      <c r="A2" s="343"/>
      <c r="B2" s="343"/>
      <c r="C2" s="343"/>
      <c r="D2" s="343"/>
      <c r="E2" s="343"/>
      <c r="F2" s="343"/>
      <c r="G2" s="343"/>
      <c r="H2" s="343"/>
      <c r="I2" s="343"/>
      <c r="J2" s="343"/>
      <c r="K2" s="343"/>
      <c r="L2" s="343"/>
      <c r="M2" s="343"/>
      <c r="N2" s="343"/>
    </row>
    <row r="3" spans="1:14" ht="78.75" customHeight="1" x14ac:dyDescent="0.2">
      <c r="A3" s="326" t="s">
        <v>61</v>
      </c>
      <c r="B3" s="326"/>
      <c r="C3" s="326"/>
      <c r="D3" s="326"/>
      <c r="E3" s="326"/>
      <c r="F3" s="326"/>
      <c r="G3" s="326"/>
      <c r="H3" s="326"/>
      <c r="I3" s="326"/>
      <c r="J3" s="326"/>
      <c r="K3" s="326"/>
      <c r="L3" s="326"/>
      <c r="M3" s="326"/>
      <c r="N3" s="326"/>
    </row>
    <row r="4" spans="1:14" ht="47.25" customHeight="1" thickBot="1" x14ac:dyDescent="0.25">
      <c r="A4" s="327" t="s">
        <v>62</v>
      </c>
      <c r="B4" s="328"/>
      <c r="C4" s="328"/>
      <c r="D4" s="328"/>
      <c r="E4" s="328"/>
      <c r="F4" s="328"/>
      <c r="G4" s="328"/>
      <c r="H4" s="328"/>
      <c r="I4" s="328"/>
      <c r="J4" s="328"/>
      <c r="K4" s="328"/>
      <c r="L4" s="328"/>
      <c r="M4" s="328"/>
      <c r="N4" s="328"/>
    </row>
    <row r="5" spans="1:14" ht="13.5" thickBot="1" x14ac:dyDescent="0.25">
      <c r="A5" s="2">
        <v>2011</v>
      </c>
      <c r="B5" s="3" t="s">
        <v>0</v>
      </c>
      <c r="C5" s="3" t="s">
        <v>1</v>
      </c>
      <c r="D5" s="3" t="s">
        <v>2</v>
      </c>
      <c r="E5" s="3" t="s">
        <v>3</v>
      </c>
      <c r="F5" s="3" t="s">
        <v>4</v>
      </c>
      <c r="G5" s="3" t="s">
        <v>5</v>
      </c>
      <c r="H5" s="3" t="s">
        <v>6</v>
      </c>
      <c r="I5" s="3" t="s">
        <v>7</v>
      </c>
      <c r="J5" s="3" t="s">
        <v>8</v>
      </c>
      <c r="K5" s="3" t="s">
        <v>9</v>
      </c>
      <c r="L5" s="3" t="s">
        <v>10</v>
      </c>
      <c r="M5" s="3" t="s">
        <v>11</v>
      </c>
      <c r="N5" s="4" t="s">
        <v>15</v>
      </c>
    </row>
    <row r="6" spans="1:14" ht="12.75" x14ac:dyDescent="0.2">
      <c r="A6" s="31" t="s">
        <v>16</v>
      </c>
      <c r="B6" s="341">
        <v>40908</v>
      </c>
      <c r="C6" s="341"/>
      <c r="D6" s="341"/>
      <c r="E6" s="341"/>
      <c r="F6" s="341"/>
      <c r="G6" s="341"/>
      <c r="H6" s="341"/>
      <c r="I6" s="341"/>
      <c r="J6" s="341"/>
      <c r="K6" s="341"/>
      <c r="L6" s="341"/>
      <c r="M6" s="341"/>
      <c r="N6" s="342"/>
    </row>
    <row r="7" spans="1:14" ht="13.5" thickBot="1" x14ac:dyDescent="0.25">
      <c r="A7" s="45" t="s">
        <v>59</v>
      </c>
      <c r="B7" s="46" t="s">
        <v>56</v>
      </c>
      <c r="C7" s="46" t="s">
        <v>56</v>
      </c>
      <c r="D7" s="46" t="s">
        <v>56</v>
      </c>
      <c r="E7" s="46" t="s">
        <v>56</v>
      </c>
      <c r="F7" s="46" t="s">
        <v>56</v>
      </c>
      <c r="G7" s="46" t="s">
        <v>56</v>
      </c>
      <c r="H7" s="46" t="s">
        <v>56</v>
      </c>
      <c r="I7" s="46" t="s">
        <v>56</v>
      </c>
      <c r="J7" s="46" t="s">
        <v>56</v>
      </c>
      <c r="K7" s="46" t="s">
        <v>56</v>
      </c>
      <c r="L7" s="46" t="s">
        <v>56</v>
      </c>
      <c r="M7" s="46" t="s">
        <v>56</v>
      </c>
      <c r="N7" s="44"/>
    </row>
    <row r="8" spans="1:14" ht="13.5" thickBot="1" x14ac:dyDescent="0.25">
      <c r="A8" s="329" t="s">
        <v>31</v>
      </c>
      <c r="B8" s="330"/>
      <c r="C8" s="330"/>
      <c r="D8" s="330"/>
      <c r="E8" s="330"/>
      <c r="F8" s="330"/>
      <c r="G8" s="330"/>
      <c r="H8" s="330"/>
      <c r="I8" s="330"/>
      <c r="J8" s="330"/>
      <c r="K8" s="330"/>
      <c r="L8" s="330"/>
      <c r="M8" s="330"/>
      <c r="N8" s="331"/>
    </row>
    <row r="9" spans="1:14" ht="13.5" thickBot="1" x14ac:dyDescent="0.25">
      <c r="A9" s="12" t="s">
        <v>45</v>
      </c>
      <c r="B9" s="12">
        <v>3</v>
      </c>
      <c r="C9" s="12">
        <v>6</v>
      </c>
      <c r="D9" s="12">
        <v>4</v>
      </c>
      <c r="E9" s="12">
        <v>0</v>
      </c>
      <c r="F9" s="12">
        <v>0</v>
      </c>
      <c r="G9" s="12">
        <v>0</v>
      </c>
      <c r="H9" s="12">
        <v>0</v>
      </c>
      <c r="I9" s="12">
        <v>0</v>
      </c>
      <c r="J9" s="12">
        <v>0</v>
      </c>
      <c r="K9" s="12">
        <v>0</v>
      </c>
      <c r="L9" s="12">
        <v>0</v>
      </c>
      <c r="M9" s="12">
        <v>0</v>
      </c>
      <c r="N9" s="13">
        <f t="shared" ref="N9:N18" si="0">SUM(B9:M9)</f>
        <v>13</v>
      </c>
    </row>
    <row r="10" spans="1:14" ht="13.5" thickBot="1" x14ac:dyDescent="0.25">
      <c r="A10" s="6" t="s">
        <v>46</v>
      </c>
      <c r="B10" s="28">
        <v>0</v>
      </c>
      <c r="C10" s="28">
        <v>0</v>
      </c>
      <c r="D10" s="28">
        <v>0</v>
      </c>
      <c r="E10" s="12">
        <v>0</v>
      </c>
      <c r="F10" s="12">
        <v>0</v>
      </c>
      <c r="G10" s="28">
        <v>0</v>
      </c>
      <c r="H10" s="28">
        <v>0</v>
      </c>
      <c r="I10" s="28">
        <v>0</v>
      </c>
      <c r="J10" s="28">
        <v>0</v>
      </c>
      <c r="K10" s="28">
        <v>0</v>
      </c>
      <c r="L10" s="28">
        <v>0</v>
      </c>
      <c r="M10" s="12">
        <v>0</v>
      </c>
      <c r="N10" s="30">
        <f t="shared" si="0"/>
        <v>0</v>
      </c>
    </row>
    <row r="11" spans="1:14" ht="13.5" thickBot="1" x14ac:dyDescent="0.25">
      <c r="A11" s="8" t="s">
        <v>47</v>
      </c>
      <c r="B11" s="23">
        <v>3</v>
      </c>
      <c r="C11" s="23">
        <v>12</v>
      </c>
      <c r="D11" s="23">
        <v>13</v>
      </c>
      <c r="E11" s="12">
        <v>0</v>
      </c>
      <c r="F11" s="12">
        <v>0</v>
      </c>
      <c r="G11" s="27">
        <v>0</v>
      </c>
      <c r="H11" s="23">
        <v>0</v>
      </c>
      <c r="I11" s="23">
        <v>0</v>
      </c>
      <c r="J11" s="23">
        <v>0</v>
      </c>
      <c r="K11" s="23">
        <v>0</v>
      </c>
      <c r="L11" s="23">
        <v>11</v>
      </c>
      <c r="M11" s="12">
        <v>0</v>
      </c>
      <c r="N11" s="4">
        <f t="shared" si="0"/>
        <v>39</v>
      </c>
    </row>
    <row r="12" spans="1:14" ht="16.5" thickBot="1" x14ac:dyDescent="0.25">
      <c r="A12" s="8" t="s">
        <v>52</v>
      </c>
      <c r="B12" s="24">
        <v>2</v>
      </c>
      <c r="C12" s="24">
        <v>8</v>
      </c>
      <c r="D12" s="24">
        <v>6</v>
      </c>
      <c r="E12" s="12">
        <v>0</v>
      </c>
      <c r="F12" s="12">
        <v>0</v>
      </c>
      <c r="G12" s="8">
        <v>0</v>
      </c>
      <c r="H12" s="63">
        <v>0</v>
      </c>
      <c r="I12" s="24">
        <v>0</v>
      </c>
      <c r="J12" s="24">
        <v>0</v>
      </c>
      <c r="K12" s="24">
        <v>0</v>
      </c>
      <c r="L12" s="24">
        <v>7</v>
      </c>
      <c r="M12" s="12">
        <v>0</v>
      </c>
      <c r="N12" s="4">
        <f t="shared" si="0"/>
        <v>23</v>
      </c>
    </row>
    <row r="13" spans="1:14" ht="16.5" thickBot="1" x14ac:dyDescent="0.25">
      <c r="A13" s="8" t="s">
        <v>53</v>
      </c>
      <c r="B13" s="25">
        <v>2</v>
      </c>
      <c r="C13" s="25">
        <v>11</v>
      </c>
      <c r="D13" s="25">
        <v>8</v>
      </c>
      <c r="E13" s="12">
        <v>0</v>
      </c>
      <c r="F13" s="12">
        <v>0</v>
      </c>
      <c r="G13" s="8">
        <v>0</v>
      </c>
      <c r="H13" s="25">
        <v>0</v>
      </c>
      <c r="I13" s="25">
        <v>0</v>
      </c>
      <c r="J13" s="25">
        <v>0</v>
      </c>
      <c r="K13" s="25">
        <v>0</v>
      </c>
      <c r="L13" s="25">
        <v>7</v>
      </c>
      <c r="M13" s="12">
        <v>0</v>
      </c>
      <c r="N13" s="4">
        <f t="shared" si="0"/>
        <v>28</v>
      </c>
    </row>
    <row r="14" spans="1:14" ht="13.5" thickBot="1" x14ac:dyDescent="0.25">
      <c r="A14" s="8" t="s">
        <v>36</v>
      </c>
      <c r="B14" s="25">
        <v>3</v>
      </c>
      <c r="C14" s="25">
        <v>8</v>
      </c>
      <c r="D14" s="25">
        <v>6</v>
      </c>
      <c r="E14" s="25">
        <v>0</v>
      </c>
      <c r="F14" s="12">
        <v>0</v>
      </c>
      <c r="G14" s="25">
        <v>0</v>
      </c>
      <c r="H14" s="25">
        <v>0</v>
      </c>
      <c r="I14" s="25">
        <v>0</v>
      </c>
      <c r="J14" s="25">
        <v>0</v>
      </c>
      <c r="K14" s="25">
        <v>0</v>
      </c>
      <c r="L14" s="25">
        <v>6</v>
      </c>
      <c r="M14" s="9">
        <v>0</v>
      </c>
      <c r="N14" s="4">
        <f t="shared" si="0"/>
        <v>23</v>
      </c>
    </row>
    <row r="15" spans="1:14" ht="13.5" thickBot="1" x14ac:dyDescent="0.25">
      <c r="A15" s="8" t="s">
        <v>48</v>
      </c>
      <c r="B15" s="25">
        <v>2</v>
      </c>
      <c r="C15" s="25">
        <v>6</v>
      </c>
      <c r="D15" s="25">
        <v>1</v>
      </c>
      <c r="E15" s="25">
        <v>0</v>
      </c>
      <c r="F15" s="12">
        <v>0</v>
      </c>
      <c r="G15" s="25">
        <v>0</v>
      </c>
      <c r="H15" s="25">
        <v>0</v>
      </c>
      <c r="I15" s="25">
        <v>0</v>
      </c>
      <c r="J15" s="25">
        <v>0</v>
      </c>
      <c r="K15" s="25">
        <v>0</v>
      </c>
      <c r="L15" s="25">
        <v>0</v>
      </c>
      <c r="M15" s="9">
        <v>0</v>
      </c>
      <c r="N15" s="4">
        <f t="shared" si="0"/>
        <v>9</v>
      </c>
    </row>
    <row r="16" spans="1:14" ht="13.5" thickBot="1" x14ac:dyDescent="0.25">
      <c r="A16" s="14" t="s">
        <v>49</v>
      </c>
      <c r="B16" s="26">
        <v>3</v>
      </c>
      <c r="C16" s="26">
        <v>13</v>
      </c>
      <c r="D16" s="26">
        <v>9</v>
      </c>
      <c r="E16" s="25">
        <v>1</v>
      </c>
      <c r="F16" s="12">
        <v>0</v>
      </c>
      <c r="G16" s="26">
        <v>0</v>
      </c>
      <c r="H16" s="26">
        <v>0</v>
      </c>
      <c r="I16" s="26">
        <v>0</v>
      </c>
      <c r="J16" s="26">
        <v>0</v>
      </c>
      <c r="K16" s="26">
        <v>0</v>
      </c>
      <c r="L16" s="26">
        <v>3</v>
      </c>
      <c r="M16" s="9">
        <v>0</v>
      </c>
      <c r="N16" s="16">
        <f t="shared" si="0"/>
        <v>29</v>
      </c>
    </row>
    <row r="17" spans="1:14" ht="13.5" thickBot="1" x14ac:dyDescent="0.25">
      <c r="A17" s="8" t="s">
        <v>50</v>
      </c>
      <c r="B17" s="27">
        <v>0</v>
      </c>
      <c r="C17" s="27">
        <v>2</v>
      </c>
      <c r="D17" s="27">
        <v>3</v>
      </c>
      <c r="E17" s="25">
        <v>0</v>
      </c>
      <c r="F17" s="12">
        <v>0</v>
      </c>
      <c r="G17" s="27">
        <v>0</v>
      </c>
      <c r="H17" s="27">
        <v>0</v>
      </c>
      <c r="I17" s="27">
        <v>0</v>
      </c>
      <c r="J17" s="27">
        <v>0</v>
      </c>
      <c r="K17" s="27">
        <v>0</v>
      </c>
      <c r="L17" s="27">
        <v>2</v>
      </c>
      <c r="M17" s="9">
        <v>0</v>
      </c>
      <c r="N17" s="4">
        <f t="shared" si="0"/>
        <v>7</v>
      </c>
    </row>
    <row r="18" spans="1:14" ht="13.5" thickBot="1" x14ac:dyDescent="0.25">
      <c r="A18" s="10" t="s">
        <v>51</v>
      </c>
      <c r="B18" s="23">
        <v>3</v>
      </c>
      <c r="C18" s="23">
        <v>12</v>
      </c>
      <c r="D18" s="23">
        <v>12</v>
      </c>
      <c r="E18" s="25">
        <v>2</v>
      </c>
      <c r="F18" s="12">
        <v>0</v>
      </c>
      <c r="G18" s="23">
        <v>1</v>
      </c>
      <c r="H18" s="23">
        <v>0</v>
      </c>
      <c r="I18" s="23">
        <v>0</v>
      </c>
      <c r="J18" s="23">
        <v>0</v>
      </c>
      <c r="K18" s="23">
        <v>3</v>
      </c>
      <c r="L18" s="23">
        <v>20</v>
      </c>
      <c r="M18" s="9">
        <v>0</v>
      </c>
      <c r="N18" s="5">
        <f t="shared" si="0"/>
        <v>53</v>
      </c>
    </row>
    <row r="19" spans="1:14" ht="13.5" thickBot="1" x14ac:dyDescent="0.25">
      <c r="A19" s="329" t="s">
        <v>32</v>
      </c>
      <c r="B19" s="330"/>
      <c r="C19" s="330"/>
      <c r="D19" s="330"/>
      <c r="E19" s="330"/>
      <c r="F19" s="330"/>
      <c r="G19" s="330"/>
      <c r="H19" s="330"/>
      <c r="I19" s="330"/>
      <c r="J19" s="330"/>
      <c r="K19" s="330"/>
      <c r="L19" s="330"/>
      <c r="M19" s="330"/>
      <c r="N19" s="331"/>
    </row>
    <row r="20" spans="1:14" ht="13.5" thickBot="1" x14ac:dyDescent="0.25">
      <c r="A20" s="12" t="s">
        <v>38</v>
      </c>
      <c r="B20" s="12">
        <v>2</v>
      </c>
      <c r="C20" s="12">
        <v>14</v>
      </c>
      <c r="D20" s="12">
        <v>3</v>
      </c>
      <c r="E20" s="12">
        <v>0</v>
      </c>
      <c r="F20" s="12">
        <v>0</v>
      </c>
      <c r="G20" s="12">
        <v>0</v>
      </c>
      <c r="H20" s="12">
        <v>0</v>
      </c>
      <c r="I20" s="12">
        <v>0</v>
      </c>
      <c r="J20" s="12">
        <v>0</v>
      </c>
      <c r="K20" s="12">
        <v>0</v>
      </c>
      <c r="L20" s="12">
        <v>4</v>
      </c>
      <c r="M20" s="32">
        <v>0</v>
      </c>
      <c r="N20" s="4">
        <f t="shared" ref="N20:N27" si="1">SUM(B20:M20)</f>
        <v>23</v>
      </c>
    </row>
    <row r="21" spans="1:14" ht="13.5" thickBot="1" x14ac:dyDescent="0.25">
      <c r="A21" s="8" t="s">
        <v>27</v>
      </c>
      <c r="B21" s="10">
        <v>3</v>
      </c>
      <c r="C21" s="10">
        <v>15</v>
      </c>
      <c r="D21" s="10">
        <v>11</v>
      </c>
      <c r="E21" s="12">
        <v>0</v>
      </c>
      <c r="F21" s="12">
        <v>0</v>
      </c>
      <c r="G21" s="10">
        <v>0</v>
      </c>
      <c r="H21" s="10">
        <v>0</v>
      </c>
      <c r="I21" s="10">
        <v>0</v>
      </c>
      <c r="J21" s="10">
        <v>0</v>
      </c>
      <c r="K21" s="10">
        <v>1</v>
      </c>
      <c r="L21" s="10">
        <v>16</v>
      </c>
      <c r="M21" s="32">
        <v>0</v>
      </c>
      <c r="N21" s="5">
        <f t="shared" si="1"/>
        <v>46</v>
      </c>
    </row>
    <row r="22" spans="1:14" ht="13.5" thickBot="1" x14ac:dyDescent="0.25">
      <c r="A22" s="8" t="s">
        <v>20</v>
      </c>
      <c r="B22" s="10">
        <v>3</v>
      </c>
      <c r="C22" s="10">
        <v>13</v>
      </c>
      <c r="D22" s="10">
        <v>11</v>
      </c>
      <c r="E22" s="12">
        <v>0</v>
      </c>
      <c r="F22" s="12">
        <v>0</v>
      </c>
      <c r="G22" s="10">
        <v>0</v>
      </c>
      <c r="H22" s="10">
        <v>0</v>
      </c>
      <c r="I22" s="10">
        <v>0</v>
      </c>
      <c r="J22" s="10">
        <v>0</v>
      </c>
      <c r="K22" s="10">
        <v>0</v>
      </c>
      <c r="L22" s="10">
        <v>15</v>
      </c>
      <c r="M22" s="32">
        <v>0</v>
      </c>
      <c r="N22" s="5">
        <f t="shared" si="1"/>
        <v>42</v>
      </c>
    </row>
    <row r="23" spans="1:14" ht="13.5" thickBot="1" x14ac:dyDescent="0.25">
      <c r="A23" s="8" t="s">
        <v>39</v>
      </c>
      <c r="B23" s="10">
        <v>1</v>
      </c>
      <c r="C23" s="10">
        <v>11</v>
      </c>
      <c r="D23" s="10">
        <v>7</v>
      </c>
      <c r="E23" s="12">
        <v>0</v>
      </c>
      <c r="F23" s="12">
        <v>0</v>
      </c>
      <c r="G23" s="10">
        <v>0</v>
      </c>
      <c r="H23" s="10">
        <v>0</v>
      </c>
      <c r="I23" s="10">
        <v>0</v>
      </c>
      <c r="J23" s="10">
        <v>0</v>
      </c>
      <c r="K23" s="10">
        <v>0</v>
      </c>
      <c r="L23" s="10">
        <v>10</v>
      </c>
      <c r="M23" s="32">
        <v>0</v>
      </c>
      <c r="N23" s="5">
        <f t="shared" si="1"/>
        <v>29</v>
      </c>
    </row>
    <row r="24" spans="1:14" ht="13.5" thickBot="1" x14ac:dyDescent="0.25">
      <c r="A24" s="8" t="s">
        <v>28</v>
      </c>
      <c r="B24" s="8">
        <v>4</v>
      </c>
      <c r="C24" s="8">
        <v>16</v>
      </c>
      <c r="D24" s="6">
        <v>9</v>
      </c>
      <c r="E24" s="12">
        <v>0</v>
      </c>
      <c r="F24" s="12">
        <v>0</v>
      </c>
      <c r="G24" s="8">
        <v>0</v>
      </c>
      <c r="H24" s="8">
        <v>0</v>
      </c>
      <c r="I24" s="8">
        <v>0</v>
      </c>
      <c r="J24" s="8">
        <v>0</v>
      </c>
      <c r="K24" s="8">
        <v>0</v>
      </c>
      <c r="L24" s="8">
        <v>17</v>
      </c>
      <c r="M24" s="32">
        <v>0</v>
      </c>
      <c r="N24" s="5">
        <f t="shared" si="1"/>
        <v>46</v>
      </c>
    </row>
    <row r="25" spans="1:14" ht="13.5" thickBot="1" x14ac:dyDescent="0.25">
      <c r="A25" s="8" t="s">
        <v>41</v>
      </c>
      <c r="B25" s="8">
        <v>3</v>
      </c>
      <c r="C25" s="8">
        <v>10</v>
      </c>
      <c r="D25" s="6">
        <v>5</v>
      </c>
      <c r="E25" s="12">
        <v>0</v>
      </c>
      <c r="F25" s="12">
        <v>0</v>
      </c>
      <c r="G25" s="8">
        <v>0</v>
      </c>
      <c r="H25" s="8">
        <v>0</v>
      </c>
      <c r="I25" s="8">
        <v>0</v>
      </c>
      <c r="J25" s="8">
        <v>0</v>
      </c>
      <c r="K25" s="8">
        <v>0</v>
      </c>
      <c r="L25" s="8">
        <v>6</v>
      </c>
      <c r="M25" s="32">
        <v>0</v>
      </c>
      <c r="N25" s="5">
        <f t="shared" si="1"/>
        <v>24</v>
      </c>
    </row>
    <row r="26" spans="1:14" ht="13.5" thickBot="1" x14ac:dyDescent="0.25">
      <c r="A26" s="8" t="s">
        <v>21</v>
      </c>
      <c r="B26" s="8">
        <v>2</v>
      </c>
      <c r="C26" s="8">
        <v>11</v>
      </c>
      <c r="D26" s="6">
        <v>7</v>
      </c>
      <c r="E26" s="12">
        <v>0</v>
      </c>
      <c r="F26" s="12">
        <v>0</v>
      </c>
      <c r="G26" s="8">
        <v>0</v>
      </c>
      <c r="H26" s="8">
        <v>0</v>
      </c>
      <c r="I26" s="8">
        <v>0</v>
      </c>
      <c r="J26" s="8">
        <v>0</v>
      </c>
      <c r="K26" s="8">
        <v>0</v>
      </c>
      <c r="L26" s="8">
        <v>6</v>
      </c>
      <c r="M26" s="32">
        <v>0</v>
      </c>
      <c r="N26" s="5">
        <f t="shared" si="1"/>
        <v>26</v>
      </c>
    </row>
    <row r="27" spans="1:14" ht="13.5" thickBot="1" x14ac:dyDescent="0.25">
      <c r="A27" s="6" t="s">
        <v>29</v>
      </c>
      <c r="B27" s="6">
        <v>4</v>
      </c>
      <c r="C27" s="6">
        <v>13</v>
      </c>
      <c r="D27" s="6">
        <v>8</v>
      </c>
      <c r="E27" s="12">
        <v>0</v>
      </c>
      <c r="F27" s="12">
        <v>0</v>
      </c>
      <c r="G27" s="6">
        <v>0</v>
      </c>
      <c r="H27" s="6">
        <v>0</v>
      </c>
      <c r="I27" s="6">
        <v>0</v>
      </c>
      <c r="J27" s="6">
        <v>0</v>
      </c>
      <c r="K27" s="6">
        <v>0</v>
      </c>
      <c r="L27" s="6">
        <v>7</v>
      </c>
      <c r="M27" s="32">
        <v>0</v>
      </c>
      <c r="N27" s="4">
        <f t="shared" si="1"/>
        <v>32</v>
      </c>
    </row>
    <row r="28" spans="1:14" ht="13.5" thickBot="1" x14ac:dyDescent="0.25">
      <c r="A28" s="329" t="s">
        <v>33</v>
      </c>
      <c r="B28" s="330"/>
      <c r="C28" s="330"/>
      <c r="D28" s="330"/>
      <c r="E28" s="330"/>
      <c r="F28" s="330"/>
      <c r="G28" s="330"/>
      <c r="H28" s="330"/>
      <c r="I28" s="330"/>
      <c r="J28" s="330"/>
      <c r="K28" s="330"/>
      <c r="L28" s="330"/>
      <c r="M28" s="330"/>
      <c r="N28" s="331"/>
    </row>
    <row r="29" spans="1:14" ht="16.5" thickBot="1" x14ac:dyDescent="0.25">
      <c r="A29" s="12" t="s">
        <v>54</v>
      </c>
      <c r="B29" s="47">
        <v>3</v>
      </c>
      <c r="C29" s="12">
        <v>12</v>
      </c>
      <c r="D29" s="12">
        <v>9</v>
      </c>
      <c r="E29" s="12">
        <v>1</v>
      </c>
      <c r="F29" s="12">
        <v>0</v>
      </c>
      <c r="G29" s="12">
        <v>0</v>
      </c>
      <c r="H29" s="12">
        <v>0</v>
      </c>
      <c r="I29" s="12">
        <v>0</v>
      </c>
      <c r="J29" s="12">
        <v>0</v>
      </c>
      <c r="K29" s="12">
        <v>1</v>
      </c>
      <c r="L29" s="12">
        <v>6</v>
      </c>
      <c r="M29" s="12">
        <v>0</v>
      </c>
      <c r="N29" s="13">
        <f>SUM(B29:M29)</f>
        <v>32</v>
      </c>
    </row>
    <row r="30" spans="1:14" ht="13.5" thickBot="1" x14ac:dyDescent="0.25">
      <c r="A30" s="8" t="s">
        <v>14</v>
      </c>
      <c r="B30" s="48">
        <v>2</v>
      </c>
      <c r="C30" s="8">
        <v>9</v>
      </c>
      <c r="D30" s="53">
        <v>8</v>
      </c>
      <c r="E30" s="8">
        <v>0</v>
      </c>
      <c r="F30" s="8">
        <v>0</v>
      </c>
      <c r="G30" s="8">
        <v>0</v>
      </c>
      <c r="H30" s="8">
        <v>0</v>
      </c>
      <c r="I30" s="8">
        <v>0</v>
      </c>
      <c r="J30" s="8">
        <v>0</v>
      </c>
      <c r="K30" s="8">
        <v>0</v>
      </c>
      <c r="L30" s="8">
        <v>0</v>
      </c>
      <c r="M30" s="9">
        <v>0</v>
      </c>
      <c r="N30" s="4">
        <f>SUM(B30:M30)</f>
        <v>19</v>
      </c>
    </row>
    <row r="31" spans="1:14" ht="13.5" thickBot="1" x14ac:dyDescent="0.25">
      <c r="A31" s="10" t="s">
        <v>30</v>
      </c>
      <c r="B31" s="49">
        <v>6</v>
      </c>
      <c r="C31" s="10">
        <v>18</v>
      </c>
      <c r="D31" s="54">
        <v>16</v>
      </c>
      <c r="E31" s="8">
        <v>8</v>
      </c>
      <c r="F31" s="8">
        <v>1</v>
      </c>
      <c r="G31" s="10">
        <v>0</v>
      </c>
      <c r="H31" s="10">
        <v>0</v>
      </c>
      <c r="I31" s="10">
        <v>1</v>
      </c>
      <c r="J31" s="10">
        <v>1</v>
      </c>
      <c r="K31" s="10">
        <v>1</v>
      </c>
      <c r="L31" s="10">
        <v>17</v>
      </c>
      <c r="M31" s="9">
        <v>0</v>
      </c>
      <c r="N31" s="5">
        <f>SUM(B31:M31)</f>
        <v>69</v>
      </c>
    </row>
    <row r="32" spans="1:14" ht="13.5" thickBot="1" x14ac:dyDescent="0.25">
      <c r="A32" s="10" t="s">
        <v>22</v>
      </c>
      <c r="B32" s="50">
        <v>5</v>
      </c>
      <c r="C32" s="10">
        <v>12</v>
      </c>
      <c r="D32" s="54">
        <v>14</v>
      </c>
      <c r="E32" s="8">
        <v>3</v>
      </c>
      <c r="F32" s="8">
        <v>0</v>
      </c>
      <c r="G32" s="10">
        <v>0</v>
      </c>
      <c r="H32" s="10">
        <v>0</v>
      </c>
      <c r="I32" s="10">
        <v>1</v>
      </c>
      <c r="J32" s="10">
        <v>2</v>
      </c>
      <c r="K32" s="10">
        <v>8</v>
      </c>
      <c r="L32" s="10">
        <v>18</v>
      </c>
      <c r="M32" s="9">
        <v>0</v>
      </c>
      <c r="N32" s="5">
        <f>SUM(B32:M32)</f>
        <v>63</v>
      </c>
    </row>
    <row r="33" spans="1:21" ht="13.5" thickBot="1" x14ac:dyDescent="0.25">
      <c r="A33" s="8" t="s">
        <v>43</v>
      </c>
      <c r="B33" s="51">
        <v>3</v>
      </c>
      <c r="C33" s="8">
        <v>9</v>
      </c>
      <c r="D33" s="54">
        <v>7</v>
      </c>
      <c r="E33" s="8">
        <v>0</v>
      </c>
      <c r="F33" s="8">
        <v>0</v>
      </c>
      <c r="G33" s="8">
        <v>0</v>
      </c>
      <c r="H33" s="8">
        <v>0</v>
      </c>
      <c r="I33" s="8">
        <v>0</v>
      </c>
      <c r="J33" s="8">
        <v>0</v>
      </c>
      <c r="K33" s="8">
        <v>0</v>
      </c>
      <c r="L33" s="8">
        <v>5</v>
      </c>
      <c r="M33" s="9">
        <v>0</v>
      </c>
      <c r="N33" s="4">
        <f>SUM(B33:M33)</f>
        <v>24</v>
      </c>
    </row>
    <row r="34" spans="1:21" ht="21" x14ac:dyDescent="0.2">
      <c r="A34" s="43" t="s">
        <v>58</v>
      </c>
      <c r="B34" s="38"/>
      <c r="C34" s="38"/>
      <c r="D34" s="38"/>
      <c r="E34" s="38"/>
      <c r="F34" s="38"/>
      <c r="G34" s="38"/>
      <c r="H34" s="38"/>
      <c r="I34" s="38"/>
      <c r="J34" s="38"/>
      <c r="K34" s="38"/>
      <c r="L34" s="38"/>
      <c r="M34" s="38"/>
      <c r="N34" s="39"/>
    </row>
    <row r="35" spans="1:21" ht="39" customHeight="1" x14ac:dyDescent="0.2">
      <c r="A35" s="339" t="s">
        <v>55</v>
      </c>
      <c r="B35" s="340"/>
      <c r="C35" s="340"/>
      <c r="D35" s="340"/>
      <c r="E35" s="340"/>
      <c r="F35" s="340"/>
      <c r="G35" s="340"/>
      <c r="H35" s="340"/>
      <c r="I35" s="340"/>
      <c r="J35" s="340"/>
      <c r="K35" s="340"/>
      <c r="L35" s="340"/>
      <c r="M35" s="340"/>
      <c r="N35" s="340"/>
    </row>
    <row r="36" spans="1:21" x14ac:dyDescent="0.2">
      <c r="A36" s="52"/>
    </row>
    <row r="37" spans="1:21" s="42" customFormat="1" x14ac:dyDescent="0.2">
      <c r="A37" s="40"/>
      <c r="B37" s="41"/>
      <c r="O37" s="55"/>
      <c r="P37" s="55"/>
      <c r="Q37" s="55"/>
      <c r="R37" s="55"/>
      <c r="S37" s="55"/>
      <c r="T37" s="55"/>
      <c r="U37" s="55"/>
    </row>
    <row r="38" spans="1:21" s="42" customFormat="1" x14ac:dyDescent="0.2">
      <c r="A38" s="56"/>
      <c r="B38" s="57"/>
      <c r="C38" s="57"/>
      <c r="D38" s="57"/>
      <c r="E38" s="57"/>
      <c r="F38" s="57"/>
      <c r="G38" s="57"/>
      <c r="H38" s="57"/>
      <c r="I38" s="57"/>
      <c r="J38" s="57"/>
      <c r="K38" s="57"/>
      <c r="L38" s="57"/>
      <c r="M38" s="57"/>
      <c r="N38" s="58"/>
      <c r="O38" s="55"/>
      <c r="P38" s="55"/>
      <c r="Q38" s="55"/>
      <c r="R38" s="55"/>
      <c r="S38" s="55"/>
      <c r="T38" s="55"/>
      <c r="U38" s="55"/>
    </row>
    <row r="39" spans="1:21" s="42" customFormat="1" x14ac:dyDescent="0.2">
      <c r="A39" s="65"/>
      <c r="B39" s="337"/>
      <c r="C39" s="337"/>
      <c r="D39" s="337"/>
      <c r="E39" s="337"/>
      <c r="F39" s="337"/>
      <c r="G39" s="337"/>
      <c r="H39" s="337"/>
      <c r="I39" s="337"/>
      <c r="J39" s="337"/>
      <c r="K39" s="337"/>
      <c r="L39" s="337"/>
      <c r="M39" s="337"/>
      <c r="N39" s="337"/>
      <c r="O39" s="55"/>
      <c r="P39" s="55"/>
      <c r="Q39" s="55"/>
      <c r="R39" s="55"/>
      <c r="S39" s="55"/>
      <c r="T39" s="55"/>
      <c r="U39" s="55"/>
    </row>
    <row r="40" spans="1:21" s="42" customFormat="1" x14ac:dyDescent="0.2">
      <c r="A40" s="338"/>
      <c r="B40" s="338"/>
      <c r="C40" s="338"/>
      <c r="D40" s="338"/>
      <c r="E40" s="338"/>
      <c r="F40" s="338"/>
      <c r="G40" s="338"/>
      <c r="H40" s="338"/>
      <c r="I40" s="338"/>
      <c r="J40" s="338"/>
      <c r="K40" s="338"/>
      <c r="L40" s="338"/>
      <c r="M40" s="338"/>
      <c r="N40" s="338"/>
      <c r="O40" s="55"/>
      <c r="P40" s="55"/>
      <c r="Q40" s="55"/>
      <c r="R40" s="55"/>
      <c r="S40" s="55"/>
      <c r="T40" s="55"/>
      <c r="U40" s="55"/>
    </row>
    <row r="41" spans="1:21" s="42" customFormat="1" x14ac:dyDescent="0.2">
      <c r="B41" s="66"/>
      <c r="C41" s="66"/>
      <c r="D41" s="66"/>
      <c r="E41" s="66"/>
      <c r="F41" s="66"/>
      <c r="G41" s="66"/>
      <c r="H41" s="66"/>
      <c r="I41" s="66"/>
      <c r="J41" s="66"/>
      <c r="K41" s="66"/>
      <c r="L41" s="66"/>
      <c r="M41" s="66"/>
      <c r="N41" s="67"/>
      <c r="O41" s="55"/>
      <c r="P41" s="55"/>
      <c r="Q41" s="55"/>
      <c r="R41" s="55"/>
      <c r="S41" s="55"/>
      <c r="T41" s="55"/>
      <c r="U41" s="55"/>
    </row>
    <row r="42" spans="1:21" s="42" customFormat="1" x14ac:dyDescent="0.2">
      <c r="B42" s="76"/>
      <c r="C42" s="76"/>
      <c r="D42" s="76"/>
      <c r="E42" s="76"/>
      <c r="F42" s="76"/>
      <c r="G42" s="76"/>
      <c r="H42" s="76"/>
      <c r="I42" s="76"/>
      <c r="J42" s="76"/>
      <c r="K42" s="76"/>
      <c r="L42" s="76"/>
      <c r="M42" s="76"/>
      <c r="N42" s="77"/>
      <c r="O42" s="55"/>
      <c r="P42" s="55"/>
      <c r="Q42" s="55"/>
      <c r="R42" s="55"/>
      <c r="S42" s="55"/>
      <c r="T42" s="55"/>
      <c r="U42" s="55"/>
    </row>
    <row r="43" spans="1:21" s="42" customFormat="1" x14ac:dyDescent="0.2">
      <c r="A43" s="80" t="s">
        <v>45</v>
      </c>
      <c r="B43" s="57">
        <f t="shared" ref="B43:B52" si="2">B9</f>
        <v>3</v>
      </c>
      <c r="C43" s="57">
        <f t="shared" ref="C43:M51" si="3">C9</f>
        <v>6</v>
      </c>
      <c r="D43" s="57">
        <f t="shared" si="3"/>
        <v>4</v>
      </c>
      <c r="E43" s="57">
        <f t="shared" si="3"/>
        <v>0</v>
      </c>
      <c r="F43" s="57">
        <f t="shared" si="3"/>
        <v>0</v>
      </c>
      <c r="G43" s="57">
        <f t="shared" si="3"/>
        <v>0</v>
      </c>
      <c r="H43" s="57">
        <f t="shared" si="3"/>
        <v>0</v>
      </c>
      <c r="I43" s="57">
        <f t="shared" si="3"/>
        <v>0</v>
      </c>
      <c r="J43" s="57">
        <f t="shared" si="3"/>
        <v>0</v>
      </c>
      <c r="K43" s="57">
        <f t="shared" si="3"/>
        <v>0</v>
      </c>
      <c r="L43" s="57">
        <f t="shared" si="3"/>
        <v>0</v>
      </c>
      <c r="M43" s="57">
        <f t="shared" si="3"/>
        <v>0</v>
      </c>
      <c r="N43" s="58">
        <f>SUM(B43:M43)</f>
        <v>13</v>
      </c>
      <c r="O43" s="55"/>
      <c r="P43" s="55"/>
      <c r="Q43" s="55"/>
      <c r="R43" s="55"/>
      <c r="S43" s="55"/>
      <c r="T43" s="55"/>
      <c r="U43" s="55"/>
    </row>
    <row r="44" spans="1:21" s="42" customFormat="1" x14ac:dyDescent="0.2">
      <c r="A44" s="59" t="s">
        <v>35</v>
      </c>
      <c r="B44" s="59">
        <f t="shared" si="2"/>
        <v>0</v>
      </c>
      <c r="C44" s="59">
        <f t="shared" si="3"/>
        <v>0</v>
      </c>
      <c r="D44" s="59">
        <f t="shared" si="3"/>
        <v>0</v>
      </c>
      <c r="E44" s="59">
        <f t="shared" si="3"/>
        <v>0</v>
      </c>
      <c r="F44" s="59">
        <f t="shared" si="3"/>
        <v>0</v>
      </c>
      <c r="G44" s="59">
        <f t="shared" si="3"/>
        <v>0</v>
      </c>
      <c r="H44" s="59">
        <f t="shared" si="3"/>
        <v>0</v>
      </c>
      <c r="I44" s="59">
        <f t="shared" si="3"/>
        <v>0</v>
      </c>
      <c r="J44" s="59">
        <f t="shared" si="3"/>
        <v>0</v>
      </c>
      <c r="K44" s="59">
        <f t="shared" si="3"/>
        <v>0</v>
      </c>
      <c r="L44" s="59">
        <f t="shared" si="3"/>
        <v>0</v>
      </c>
      <c r="M44" s="59">
        <f t="shared" si="3"/>
        <v>0</v>
      </c>
      <c r="N44" s="58">
        <f>SUM(B44:M44)</f>
        <v>0</v>
      </c>
      <c r="O44" s="55"/>
      <c r="P44" s="55"/>
      <c r="Q44" s="55"/>
      <c r="R44" s="55"/>
      <c r="S44" s="55"/>
      <c r="T44" s="55"/>
      <c r="U44" s="55"/>
    </row>
    <row r="45" spans="1:21" s="42" customFormat="1" x14ac:dyDescent="0.2">
      <c r="A45" s="59" t="s">
        <v>23</v>
      </c>
      <c r="B45" s="57">
        <f t="shared" si="2"/>
        <v>3</v>
      </c>
      <c r="C45" s="57">
        <f t="shared" si="3"/>
        <v>12</v>
      </c>
      <c r="D45" s="57">
        <f t="shared" si="3"/>
        <v>13</v>
      </c>
      <c r="E45" s="57">
        <f t="shared" si="3"/>
        <v>0</v>
      </c>
      <c r="F45" s="57">
        <f t="shared" si="3"/>
        <v>0</v>
      </c>
      <c r="G45" s="57">
        <f t="shared" si="3"/>
        <v>0</v>
      </c>
      <c r="H45" s="57">
        <f t="shared" si="3"/>
        <v>0</v>
      </c>
      <c r="I45" s="57">
        <f t="shared" si="3"/>
        <v>0</v>
      </c>
      <c r="J45" s="57">
        <f t="shared" si="3"/>
        <v>0</v>
      </c>
      <c r="K45" s="57">
        <f t="shared" si="3"/>
        <v>0</v>
      </c>
      <c r="L45" s="57">
        <f t="shared" si="3"/>
        <v>11</v>
      </c>
      <c r="M45" s="57">
        <f t="shared" si="3"/>
        <v>0</v>
      </c>
      <c r="N45" s="58">
        <f>SUM(B45:M45)</f>
        <v>39</v>
      </c>
      <c r="O45" s="55"/>
      <c r="P45" s="55"/>
      <c r="Q45" s="55"/>
      <c r="R45" s="55"/>
      <c r="S45" s="55"/>
      <c r="T45" s="55"/>
      <c r="U45" s="55"/>
    </row>
    <row r="46" spans="1:21" s="42" customFormat="1" x14ac:dyDescent="0.2">
      <c r="A46" s="59" t="s">
        <v>24</v>
      </c>
      <c r="B46" s="57">
        <f t="shared" si="2"/>
        <v>2</v>
      </c>
      <c r="C46" s="57">
        <f t="shared" si="3"/>
        <v>8</v>
      </c>
      <c r="D46" s="57">
        <f t="shared" si="3"/>
        <v>6</v>
      </c>
      <c r="E46" s="57">
        <f t="shared" si="3"/>
        <v>0</v>
      </c>
      <c r="F46" s="57">
        <f t="shared" si="3"/>
        <v>0</v>
      </c>
      <c r="G46" s="57">
        <f t="shared" si="3"/>
        <v>0</v>
      </c>
      <c r="H46" s="57">
        <f t="shared" si="3"/>
        <v>0</v>
      </c>
      <c r="I46" s="57">
        <f t="shared" si="3"/>
        <v>0</v>
      </c>
      <c r="J46" s="57">
        <f t="shared" si="3"/>
        <v>0</v>
      </c>
      <c r="K46" s="57">
        <f t="shared" si="3"/>
        <v>0</v>
      </c>
      <c r="L46" s="57">
        <f t="shared" si="3"/>
        <v>7</v>
      </c>
      <c r="M46" s="57">
        <f t="shared" si="3"/>
        <v>0</v>
      </c>
      <c r="N46" s="58">
        <f t="shared" ref="N46:N65" si="4">SUM(B46:M46)</f>
        <v>23</v>
      </c>
      <c r="O46" s="55"/>
      <c r="P46" s="55"/>
      <c r="Q46" s="55"/>
      <c r="R46" s="55"/>
      <c r="S46" s="55"/>
      <c r="T46" s="55"/>
      <c r="U46" s="55"/>
    </row>
    <row r="47" spans="1:21" s="42" customFormat="1" x14ac:dyDescent="0.2">
      <c r="A47" s="59" t="s">
        <v>13</v>
      </c>
      <c r="B47" s="57">
        <f t="shared" si="2"/>
        <v>2</v>
      </c>
      <c r="C47" s="57">
        <f t="shared" si="3"/>
        <v>11</v>
      </c>
      <c r="D47" s="57">
        <f t="shared" si="3"/>
        <v>8</v>
      </c>
      <c r="E47" s="57">
        <f t="shared" si="3"/>
        <v>0</v>
      </c>
      <c r="F47" s="57">
        <f t="shared" si="3"/>
        <v>0</v>
      </c>
      <c r="G47" s="57">
        <f t="shared" si="3"/>
        <v>0</v>
      </c>
      <c r="H47" s="57">
        <f t="shared" si="3"/>
        <v>0</v>
      </c>
      <c r="I47" s="57">
        <f t="shared" si="3"/>
        <v>0</v>
      </c>
      <c r="J47" s="57">
        <f t="shared" si="3"/>
        <v>0</v>
      </c>
      <c r="K47" s="57">
        <f t="shared" si="3"/>
        <v>0</v>
      </c>
      <c r="L47" s="57">
        <f t="shared" si="3"/>
        <v>7</v>
      </c>
      <c r="M47" s="57">
        <f t="shared" si="3"/>
        <v>0</v>
      </c>
      <c r="N47" s="58">
        <f t="shared" si="4"/>
        <v>28</v>
      </c>
      <c r="O47" s="55"/>
      <c r="P47" s="55"/>
      <c r="Q47" s="55"/>
      <c r="R47" s="55"/>
      <c r="S47" s="55"/>
      <c r="T47" s="55"/>
      <c r="U47" s="55"/>
    </row>
    <row r="48" spans="1:21" s="42" customFormat="1" x14ac:dyDescent="0.2">
      <c r="A48" s="60" t="s">
        <v>36</v>
      </c>
      <c r="B48" s="61">
        <f t="shared" si="2"/>
        <v>3</v>
      </c>
      <c r="C48" s="61">
        <f t="shared" si="3"/>
        <v>8</v>
      </c>
      <c r="D48" s="61">
        <f t="shared" si="3"/>
        <v>6</v>
      </c>
      <c r="E48" s="61">
        <f t="shared" si="3"/>
        <v>0</v>
      </c>
      <c r="F48" s="61">
        <f t="shared" si="3"/>
        <v>0</v>
      </c>
      <c r="G48" s="61">
        <f t="shared" si="3"/>
        <v>0</v>
      </c>
      <c r="H48" s="61">
        <f t="shared" si="3"/>
        <v>0</v>
      </c>
      <c r="I48" s="61">
        <f t="shared" si="3"/>
        <v>0</v>
      </c>
      <c r="J48" s="61">
        <f t="shared" si="3"/>
        <v>0</v>
      </c>
      <c r="K48" s="61">
        <f t="shared" si="3"/>
        <v>0</v>
      </c>
      <c r="L48" s="61">
        <f t="shared" si="3"/>
        <v>6</v>
      </c>
      <c r="M48" s="61">
        <f t="shared" si="3"/>
        <v>0</v>
      </c>
      <c r="N48" s="62">
        <f t="shared" si="4"/>
        <v>23</v>
      </c>
      <c r="O48" s="55"/>
      <c r="P48" s="55"/>
      <c r="Q48" s="55"/>
      <c r="R48" s="55"/>
      <c r="S48" s="55"/>
      <c r="T48" s="55"/>
      <c r="U48" s="55"/>
    </row>
    <row r="49" spans="1:21" s="42" customFormat="1" x14ac:dyDescent="0.2">
      <c r="A49" s="60" t="s">
        <v>37</v>
      </c>
      <c r="B49" s="57">
        <f t="shared" si="2"/>
        <v>2</v>
      </c>
      <c r="C49" s="57">
        <f t="shared" si="3"/>
        <v>6</v>
      </c>
      <c r="D49" s="57">
        <f t="shared" si="3"/>
        <v>1</v>
      </c>
      <c r="E49" s="57">
        <f t="shared" si="3"/>
        <v>0</v>
      </c>
      <c r="F49" s="57">
        <f t="shared" si="3"/>
        <v>0</v>
      </c>
      <c r="G49" s="57">
        <f t="shared" si="3"/>
        <v>0</v>
      </c>
      <c r="H49" s="57">
        <f t="shared" si="3"/>
        <v>0</v>
      </c>
      <c r="I49" s="57">
        <f t="shared" si="3"/>
        <v>0</v>
      </c>
      <c r="J49" s="57">
        <f t="shared" si="3"/>
        <v>0</v>
      </c>
      <c r="K49" s="57">
        <f t="shared" si="3"/>
        <v>0</v>
      </c>
      <c r="L49" s="57">
        <f t="shared" si="3"/>
        <v>0</v>
      </c>
      <c r="M49" s="57">
        <f t="shared" si="3"/>
        <v>0</v>
      </c>
      <c r="N49" s="58">
        <f t="shared" si="4"/>
        <v>9</v>
      </c>
      <c r="O49" s="55"/>
      <c r="P49" s="55"/>
      <c r="R49" s="55"/>
      <c r="S49" s="55"/>
      <c r="T49" s="55"/>
      <c r="U49" s="55"/>
    </row>
    <row r="50" spans="1:21" s="42" customFormat="1" x14ac:dyDescent="0.2">
      <c r="A50" s="59" t="s">
        <v>25</v>
      </c>
      <c r="B50" s="57">
        <f t="shared" si="2"/>
        <v>3</v>
      </c>
      <c r="C50" s="57">
        <f t="shared" si="3"/>
        <v>13</v>
      </c>
      <c r="D50" s="57">
        <f t="shared" si="3"/>
        <v>9</v>
      </c>
      <c r="E50" s="57">
        <f t="shared" si="3"/>
        <v>1</v>
      </c>
      <c r="F50" s="57">
        <f t="shared" si="3"/>
        <v>0</v>
      </c>
      <c r="G50" s="57">
        <f t="shared" si="3"/>
        <v>0</v>
      </c>
      <c r="H50" s="57">
        <f t="shared" si="3"/>
        <v>0</v>
      </c>
      <c r="I50" s="57">
        <f t="shared" si="3"/>
        <v>0</v>
      </c>
      <c r="J50" s="57">
        <f t="shared" si="3"/>
        <v>0</v>
      </c>
      <c r="K50" s="57">
        <f t="shared" si="3"/>
        <v>0</v>
      </c>
      <c r="L50" s="57">
        <f t="shared" si="3"/>
        <v>3</v>
      </c>
      <c r="M50" s="57">
        <f t="shared" si="3"/>
        <v>0</v>
      </c>
      <c r="N50" s="58">
        <f t="shared" si="4"/>
        <v>29</v>
      </c>
      <c r="O50" s="55"/>
      <c r="P50" s="55"/>
      <c r="R50" s="55"/>
      <c r="S50" s="55"/>
      <c r="T50" s="55"/>
      <c r="U50" s="55"/>
    </row>
    <row r="51" spans="1:21" s="42" customFormat="1" x14ac:dyDescent="0.2">
      <c r="A51" s="59" t="s">
        <v>26</v>
      </c>
      <c r="B51" s="57">
        <f t="shared" si="2"/>
        <v>0</v>
      </c>
      <c r="C51" s="57">
        <f t="shared" si="3"/>
        <v>2</v>
      </c>
      <c r="D51" s="57">
        <f t="shared" si="3"/>
        <v>3</v>
      </c>
      <c r="E51" s="57">
        <f t="shared" si="3"/>
        <v>0</v>
      </c>
      <c r="F51" s="57">
        <f t="shared" si="3"/>
        <v>0</v>
      </c>
      <c r="G51" s="57">
        <f t="shared" si="3"/>
        <v>0</v>
      </c>
      <c r="H51" s="57">
        <f t="shared" si="3"/>
        <v>0</v>
      </c>
      <c r="I51" s="57">
        <f t="shared" si="3"/>
        <v>0</v>
      </c>
      <c r="J51" s="57">
        <f t="shared" si="3"/>
        <v>0</v>
      </c>
      <c r="K51" s="57">
        <f t="shared" si="3"/>
        <v>0</v>
      </c>
      <c r="L51" s="57">
        <f t="shared" si="3"/>
        <v>2</v>
      </c>
      <c r="M51" s="57">
        <f t="shared" si="3"/>
        <v>0</v>
      </c>
      <c r="N51" s="58">
        <f t="shared" si="4"/>
        <v>7</v>
      </c>
      <c r="O51" s="55"/>
      <c r="P51" s="55"/>
      <c r="R51" s="55"/>
      <c r="S51" s="55"/>
      <c r="T51" s="55"/>
      <c r="U51" s="55"/>
    </row>
    <row r="52" spans="1:21" s="42" customFormat="1" x14ac:dyDescent="0.2">
      <c r="A52" s="59" t="s">
        <v>34</v>
      </c>
      <c r="B52" s="57">
        <f t="shared" si="2"/>
        <v>3</v>
      </c>
      <c r="C52" s="57">
        <f t="shared" ref="C52:M52" si="5">C18</f>
        <v>12</v>
      </c>
      <c r="D52" s="57">
        <f t="shared" si="5"/>
        <v>12</v>
      </c>
      <c r="E52" s="57">
        <f t="shared" si="5"/>
        <v>2</v>
      </c>
      <c r="F52" s="57">
        <f t="shared" si="5"/>
        <v>0</v>
      </c>
      <c r="G52" s="57">
        <f t="shared" si="5"/>
        <v>1</v>
      </c>
      <c r="H52" s="57">
        <f t="shared" si="5"/>
        <v>0</v>
      </c>
      <c r="I52" s="57">
        <f t="shared" si="5"/>
        <v>0</v>
      </c>
      <c r="J52" s="57">
        <f t="shared" si="5"/>
        <v>0</v>
      </c>
      <c r="K52" s="57">
        <f t="shared" si="5"/>
        <v>3</v>
      </c>
      <c r="L52" s="57">
        <f t="shared" si="5"/>
        <v>20</v>
      </c>
      <c r="M52" s="57">
        <f t="shared" si="5"/>
        <v>0</v>
      </c>
      <c r="N52" s="58">
        <f>SUM(B52:M52)</f>
        <v>53</v>
      </c>
      <c r="O52" s="55"/>
      <c r="P52" s="55"/>
      <c r="Q52" s="78"/>
      <c r="R52" s="55"/>
      <c r="S52" s="55"/>
      <c r="T52" s="55"/>
      <c r="U52" s="55"/>
    </row>
    <row r="53" spans="1:21" s="42" customFormat="1" x14ac:dyDescent="0.2">
      <c r="A53" s="59" t="s">
        <v>38</v>
      </c>
      <c r="B53" s="57">
        <f>B20</f>
        <v>2</v>
      </c>
      <c r="C53" s="57">
        <f t="shared" ref="B53:M60" si="6">C20</f>
        <v>14</v>
      </c>
      <c r="D53" s="57">
        <f t="shared" si="6"/>
        <v>3</v>
      </c>
      <c r="E53" s="57">
        <f t="shared" si="6"/>
        <v>0</v>
      </c>
      <c r="F53" s="57">
        <f t="shared" si="6"/>
        <v>0</v>
      </c>
      <c r="G53" s="57">
        <f t="shared" si="6"/>
        <v>0</v>
      </c>
      <c r="H53" s="57">
        <f t="shared" si="6"/>
        <v>0</v>
      </c>
      <c r="I53" s="57">
        <f t="shared" si="6"/>
        <v>0</v>
      </c>
      <c r="J53" s="57">
        <f t="shared" si="6"/>
        <v>0</v>
      </c>
      <c r="K53" s="57">
        <f t="shared" si="6"/>
        <v>0</v>
      </c>
      <c r="L53" s="57">
        <f t="shared" si="6"/>
        <v>4</v>
      </c>
      <c r="M53" s="57">
        <f t="shared" si="6"/>
        <v>0</v>
      </c>
      <c r="N53" s="58">
        <f t="shared" si="4"/>
        <v>23</v>
      </c>
      <c r="O53" s="55"/>
      <c r="P53" s="55"/>
      <c r="Q53" s="78"/>
      <c r="R53" s="55"/>
      <c r="S53" s="55"/>
      <c r="T53" s="55"/>
      <c r="U53" s="55"/>
    </row>
    <row r="54" spans="1:21" s="42" customFormat="1" x14ac:dyDescent="0.2">
      <c r="A54" s="59" t="s">
        <v>27</v>
      </c>
      <c r="B54" s="57">
        <f>B21</f>
        <v>3</v>
      </c>
      <c r="C54" s="57">
        <f t="shared" si="6"/>
        <v>15</v>
      </c>
      <c r="D54" s="57">
        <f t="shared" si="6"/>
        <v>11</v>
      </c>
      <c r="E54" s="57">
        <f t="shared" si="6"/>
        <v>0</v>
      </c>
      <c r="F54" s="57">
        <f t="shared" si="6"/>
        <v>0</v>
      </c>
      <c r="G54" s="57">
        <f t="shared" si="6"/>
        <v>0</v>
      </c>
      <c r="H54" s="57">
        <f t="shared" si="6"/>
        <v>0</v>
      </c>
      <c r="I54" s="57">
        <f t="shared" si="6"/>
        <v>0</v>
      </c>
      <c r="J54" s="57">
        <f t="shared" si="6"/>
        <v>0</v>
      </c>
      <c r="K54" s="57">
        <f t="shared" si="6"/>
        <v>1</v>
      </c>
      <c r="L54" s="57">
        <f t="shared" si="6"/>
        <v>16</v>
      </c>
      <c r="M54" s="57">
        <f t="shared" si="6"/>
        <v>0</v>
      </c>
      <c r="N54" s="58">
        <f t="shared" si="4"/>
        <v>46</v>
      </c>
      <c r="O54" s="55"/>
      <c r="P54" s="55"/>
      <c r="Q54" s="78"/>
      <c r="R54" s="55"/>
      <c r="S54" s="55"/>
      <c r="T54" s="55"/>
      <c r="U54" s="55"/>
    </row>
    <row r="55" spans="1:21" s="42" customFormat="1" x14ac:dyDescent="0.2">
      <c r="A55" s="59" t="s">
        <v>20</v>
      </c>
      <c r="B55" s="57">
        <f t="shared" si="6"/>
        <v>3</v>
      </c>
      <c r="C55" s="57">
        <f t="shared" si="6"/>
        <v>13</v>
      </c>
      <c r="D55" s="57">
        <f t="shared" si="6"/>
        <v>11</v>
      </c>
      <c r="E55" s="57">
        <f t="shared" si="6"/>
        <v>0</v>
      </c>
      <c r="F55" s="57">
        <f t="shared" si="6"/>
        <v>0</v>
      </c>
      <c r="G55" s="57">
        <f t="shared" si="6"/>
        <v>0</v>
      </c>
      <c r="H55" s="57">
        <f t="shared" si="6"/>
        <v>0</v>
      </c>
      <c r="I55" s="57">
        <f t="shared" si="6"/>
        <v>0</v>
      </c>
      <c r="J55" s="57">
        <f t="shared" si="6"/>
        <v>0</v>
      </c>
      <c r="K55" s="57">
        <f t="shared" si="6"/>
        <v>0</v>
      </c>
      <c r="L55" s="57">
        <f t="shared" si="6"/>
        <v>15</v>
      </c>
      <c r="M55" s="57">
        <f t="shared" si="6"/>
        <v>0</v>
      </c>
      <c r="N55" s="58">
        <f t="shared" si="4"/>
        <v>42</v>
      </c>
      <c r="O55" s="55"/>
      <c r="P55" s="55"/>
      <c r="Q55" s="78"/>
      <c r="R55" s="55"/>
      <c r="S55" s="55"/>
      <c r="T55" s="55"/>
      <c r="U55" s="55"/>
    </row>
    <row r="56" spans="1:21" s="42" customFormat="1" x14ac:dyDescent="0.2">
      <c r="A56" s="59" t="s">
        <v>39</v>
      </c>
      <c r="B56" s="57">
        <f t="shared" si="6"/>
        <v>1</v>
      </c>
      <c r="C56" s="57">
        <f t="shared" si="6"/>
        <v>11</v>
      </c>
      <c r="D56" s="57">
        <f t="shared" si="6"/>
        <v>7</v>
      </c>
      <c r="E56" s="57">
        <f t="shared" si="6"/>
        <v>0</v>
      </c>
      <c r="F56" s="57">
        <f t="shared" si="6"/>
        <v>0</v>
      </c>
      <c r="G56" s="57">
        <f t="shared" si="6"/>
        <v>0</v>
      </c>
      <c r="H56" s="57">
        <f t="shared" si="6"/>
        <v>0</v>
      </c>
      <c r="I56" s="57">
        <f t="shared" si="6"/>
        <v>0</v>
      </c>
      <c r="J56" s="57">
        <f t="shared" si="6"/>
        <v>0</v>
      </c>
      <c r="K56" s="57">
        <f t="shared" si="6"/>
        <v>0</v>
      </c>
      <c r="L56" s="57">
        <f t="shared" si="6"/>
        <v>10</v>
      </c>
      <c r="M56" s="57">
        <f t="shared" si="6"/>
        <v>0</v>
      </c>
      <c r="N56" s="58">
        <f t="shared" si="4"/>
        <v>29</v>
      </c>
      <c r="O56" s="55"/>
      <c r="P56" s="55"/>
      <c r="Q56" s="78"/>
      <c r="R56" s="55"/>
      <c r="S56" s="55"/>
      <c r="T56" s="55"/>
      <c r="U56" s="55"/>
    </row>
    <row r="57" spans="1:21" s="42" customFormat="1" x14ac:dyDescent="0.2">
      <c r="A57" s="59" t="s">
        <v>28</v>
      </c>
      <c r="B57" s="57">
        <f t="shared" si="6"/>
        <v>4</v>
      </c>
      <c r="C57" s="57">
        <f t="shared" si="6"/>
        <v>16</v>
      </c>
      <c r="D57" s="57">
        <f t="shared" si="6"/>
        <v>9</v>
      </c>
      <c r="E57" s="57">
        <f t="shared" si="6"/>
        <v>0</v>
      </c>
      <c r="F57" s="57">
        <f t="shared" si="6"/>
        <v>0</v>
      </c>
      <c r="G57" s="57">
        <f t="shared" si="6"/>
        <v>0</v>
      </c>
      <c r="H57" s="57">
        <f t="shared" si="6"/>
        <v>0</v>
      </c>
      <c r="I57" s="57">
        <f t="shared" si="6"/>
        <v>0</v>
      </c>
      <c r="J57" s="57">
        <f t="shared" si="6"/>
        <v>0</v>
      </c>
      <c r="K57" s="57">
        <f t="shared" si="6"/>
        <v>0</v>
      </c>
      <c r="L57" s="57">
        <f t="shared" si="6"/>
        <v>17</v>
      </c>
      <c r="M57" s="57">
        <f t="shared" si="6"/>
        <v>0</v>
      </c>
      <c r="N57" s="58">
        <f t="shared" si="4"/>
        <v>46</v>
      </c>
      <c r="O57" s="55"/>
      <c r="P57" s="55"/>
      <c r="Q57" s="78"/>
      <c r="R57" s="55"/>
      <c r="S57" s="55"/>
      <c r="T57" s="55"/>
      <c r="U57" s="55"/>
    </row>
    <row r="58" spans="1:21" s="42" customFormat="1" x14ac:dyDescent="0.2">
      <c r="A58" s="59" t="s">
        <v>41</v>
      </c>
      <c r="B58" s="59">
        <f t="shared" si="6"/>
        <v>3</v>
      </c>
      <c r="C58" s="59">
        <f t="shared" si="6"/>
        <v>10</v>
      </c>
      <c r="D58" s="59">
        <f t="shared" si="6"/>
        <v>5</v>
      </c>
      <c r="E58" s="59">
        <f t="shared" si="6"/>
        <v>0</v>
      </c>
      <c r="F58" s="59">
        <f t="shared" si="6"/>
        <v>0</v>
      </c>
      <c r="G58" s="59">
        <f t="shared" si="6"/>
        <v>0</v>
      </c>
      <c r="H58" s="59">
        <f t="shared" si="6"/>
        <v>0</v>
      </c>
      <c r="I58" s="59">
        <f t="shared" si="6"/>
        <v>0</v>
      </c>
      <c r="J58" s="59">
        <f t="shared" si="6"/>
        <v>0</v>
      </c>
      <c r="K58" s="59">
        <f t="shared" si="6"/>
        <v>0</v>
      </c>
      <c r="L58" s="59">
        <f t="shared" si="6"/>
        <v>6</v>
      </c>
      <c r="M58" s="59">
        <f t="shared" si="6"/>
        <v>0</v>
      </c>
      <c r="N58" s="58">
        <f t="shared" si="4"/>
        <v>24</v>
      </c>
      <c r="O58" s="55"/>
      <c r="P58" s="55"/>
      <c r="R58" s="55"/>
      <c r="S58" s="55"/>
      <c r="T58" s="55"/>
      <c r="U58" s="55"/>
    </row>
    <row r="59" spans="1:21" s="42" customFormat="1" x14ac:dyDescent="0.2">
      <c r="A59" s="59" t="s">
        <v>21</v>
      </c>
      <c r="B59" s="57">
        <f t="shared" si="6"/>
        <v>2</v>
      </c>
      <c r="C59" s="57">
        <f t="shared" si="6"/>
        <v>11</v>
      </c>
      <c r="D59" s="57">
        <f t="shared" si="6"/>
        <v>7</v>
      </c>
      <c r="E59" s="57">
        <f t="shared" si="6"/>
        <v>0</v>
      </c>
      <c r="F59" s="57">
        <f t="shared" si="6"/>
        <v>0</v>
      </c>
      <c r="G59" s="57">
        <f t="shared" si="6"/>
        <v>0</v>
      </c>
      <c r="H59" s="57">
        <f t="shared" si="6"/>
        <v>0</v>
      </c>
      <c r="I59" s="57">
        <f t="shared" si="6"/>
        <v>0</v>
      </c>
      <c r="J59" s="57">
        <f t="shared" si="6"/>
        <v>0</v>
      </c>
      <c r="K59" s="57">
        <f t="shared" si="6"/>
        <v>0</v>
      </c>
      <c r="L59" s="57">
        <f t="shared" si="6"/>
        <v>6</v>
      </c>
      <c r="M59" s="57">
        <f t="shared" si="6"/>
        <v>0</v>
      </c>
      <c r="N59" s="58">
        <f t="shared" si="4"/>
        <v>26</v>
      </c>
      <c r="O59" s="55"/>
      <c r="P59" s="55"/>
      <c r="R59" s="55"/>
      <c r="S59" s="55"/>
      <c r="T59" s="55"/>
      <c r="U59" s="55"/>
    </row>
    <row r="60" spans="1:21" s="42" customFormat="1" x14ac:dyDescent="0.2">
      <c r="A60" s="59" t="s">
        <v>29</v>
      </c>
      <c r="B60" s="57">
        <f t="shared" si="6"/>
        <v>4</v>
      </c>
      <c r="C60" s="57">
        <f t="shared" si="6"/>
        <v>13</v>
      </c>
      <c r="D60" s="57">
        <f t="shared" si="6"/>
        <v>8</v>
      </c>
      <c r="E60" s="57">
        <f t="shared" si="6"/>
        <v>0</v>
      </c>
      <c r="F60" s="57">
        <f t="shared" si="6"/>
        <v>0</v>
      </c>
      <c r="G60" s="57">
        <f t="shared" si="6"/>
        <v>0</v>
      </c>
      <c r="H60" s="57">
        <f t="shared" si="6"/>
        <v>0</v>
      </c>
      <c r="I60" s="57">
        <f t="shared" si="6"/>
        <v>0</v>
      </c>
      <c r="J60" s="57">
        <f t="shared" si="6"/>
        <v>0</v>
      </c>
      <c r="K60" s="57">
        <f t="shared" si="6"/>
        <v>0</v>
      </c>
      <c r="L60" s="57">
        <f t="shared" si="6"/>
        <v>7</v>
      </c>
      <c r="M60" s="57">
        <f t="shared" si="6"/>
        <v>0</v>
      </c>
      <c r="N60" s="58">
        <f t="shared" si="4"/>
        <v>32</v>
      </c>
      <c r="O60" s="55"/>
      <c r="P60" s="55"/>
      <c r="R60" s="55"/>
      <c r="S60" s="55"/>
      <c r="T60" s="55"/>
      <c r="U60" s="55"/>
    </row>
    <row r="61" spans="1:21" s="42" customFormat="1" x14ac:dyDescent="0.2">
      <c r="A61" s="59" t="s">
        <v>12</v>
      </c>
      <c r="B61" s="57">
        <f t="shared" ref="B61:M65" si="7">B29</f>
        <v>3</v>
      </c>
      <c r="C61" s="57">
        <f t="shared" si="7"/>
        <v>12</v>
      </c>
      <c r="D61" s="57">
        <f t="shared" si="7"/>
        <v>9</v>
      </c>
      <c r="E61" s="57">
        <f t="shared" si="7"/>
        <v>1</v>
      </c>
      <c r="F61" s="57">
        <f t="shared" si="7"/>
        <v>0</v>
      </c>
      <c r="G61" s="57">
        <f t="shared" si="7"/>
        <v>0</v>
      </c>
      <c r="H61" s="57">
        <f t="shared" si="7"/>
        <v>0</v>
      </c>
      <c r="I61" s="57">
        <f t="shared" si="7"/>
        <v>0</v>
      </c>
      <c r="J61" s="57">
        <f t="shared" si="7"/>
        <v>0</v>
      </c>
      <c r="K61" s="57">
        <f t="shared" si="7"/>
        <v>1</v>
      </c>
      <c r="L61" s="57">
        <f t="shared" si="7"/>
        <v>6</v>
      </c>
      <c r="M61" s="57">
        <f t="shared" si="7"/>
        <v>0</v>
      </c>
      <c r="N61" s="58">
        <f t="shared" si="4"/>
        <v>32</v>
      </c>
      <c r="O61" s="55"/>
      <c r="P61" s="55"/>
      <c r="R61" s="55"/>
      <c r="S61" s="55"/>
      <c r="T61" s="55"/>
      <c r="U61" s="55"/>
    </row>
    <row r="62" spans="1:21" s="42" customFormat="1" x14ac:dyDescent="0.2">
      <c r="A62" s="59" t="s">
        <v>14</v>
      </c>
      <c r="B62" s="57">
        <f t="shared" si="7"/>
        <v>2</v>
      </c>
      <c r="C62" s="57">
        <f t="shared" si="7"/>
        <v>9</v>
      </c>
      <c r="D62" s="57">
        <f t="shared" si="7"/>
        <v>8</v>
      </c>
      <c r="E62" s="57">
        <f t="shared" si="7"/>
        <v>0</v>
      </c>
      <c r="F62" s="57">
        <f t="shared" si="7"/>
        <v>0</v>
      </c>
      <c r="G62" s="57">
        <f t="shared" si="7"/>
        <v>0</v>
      </c>
      <c r="H62" s="57">
        <f t="shared" si="7"/>
        <v>0</v>
      </c>
      <c r="I62" s="57">
        <f t="shared" si="7"/>
        <v>0</v>
      </c>
      <c r="J62" s="57">
        <f t="shared" si="7"/>
        <v>0</v>
      </c>
      <c r="K62" s="57">
        <f t="shared" si="7"/>
        <v>0</v>
      </c>
      <c r="L62" s="57">
        <f t="shared" si="7"/>
        <v>0</v>
      </c>
      <c r="M62" s="57">
        <f t="shared" si="7"/>
        <v>0</v>
      </c>
      <c r="N62" s="58">
        <f t="shared" si="4"/>
        <v>19</v>
      </c>
      <c r="O62" s="55"/>
      <c r="P62" s="55"/>
      <c r="R62" s="55"/>
      <c r="S62" s="55"/>
      <c r="T62" s="55"/>
      <c r="U62" s="55"/>
    </row>
    <row r="63" spans="1:21" s="42" customFormat="1" x14ac:dyDescent="0.2">
      <c r="A63" s="81" t="s">
        <v>30</v>
      </c>
      <c r="B63" s="57">
        <f t="shared" si="7"/>
        <v>6</v>
      </c>
      <c r="C63" s="57">
        <f t="shared" si="7"/>
        <v>18</v>
      </c>
      <c r="D63" s="57">
        <f t="shared" si="7"/>
        <v>16</v>
      </c>
      <c r="E63" s="57">
        <f t="shared" si="7"/>
        <v>8</v>
      </c>
      <c r="F63" s="57">
        <f t="shared" si="7"/>
        <v>1</v>
      </c>
      <c r="G63" s="57">
        <f t="shared" si="7"/>
        <v>0</v>
      </c>
      <c r="H63" s="57">
        <f t="shared" si="7"/>
        <v>0</v>
      </c>
      <c r="I63" s="57">
        <f t="shared" si="7"/>
        <v>1</v>
      </c>
      <c r="J63" s="57">
        <f t="shared" si="7"/>
        <v>1</v>
      </c>
      <c r="K63" s="57">
        <f t="shared" si="7"/>
        <v>1</v>
      </c>
      <c r="L63" s="57">
        <f t="shared" si="7"/>
        <v>17</v>
      </c>
      <c r="M63" s="57">
        <f t="shared" si="7"/>
        <v>0</v>
      </c>
      <c r="N63" s="58">
        <f t="shared" si="4"/>
        <v>69</v>
      </c>
      <c r="O63" s="55"/>
      <c r="P63" s="55"/>
      <c r="Q63" s="78"/>
      <c r="R63" s="55"/>
      <c r="S63" s="55"/>
      <c r="T63" s="55"/>
      <c r="U63" s="55"/>
    </row>
    <row r="64" spans="1:21" s="42" customFormat="1" x14ac:dyDescent="0.2">
      <c r="A64" s="81" t="s">
        <v>22</v>
      </c>
      <c r="B64" s="68">
        <f t="shared" si="7"/>
        <v>5</v>
      </c>
      <c r="C64" s="68">
        <f t="shared" si="7"/>
        <v>12</v>
      </c>
      <c r="D64" s="68">
        <f t="shared" si="7"/>
        <v>14</v>
      </c>
      <c r="E64" s="68">
        <f t="shared" si="7"/>
        <v>3</v>
      </c>
      <c r="F64" s="68">
        <f t="shared" si="7"/>
        <v>0</v>
      </c>
      <c r="G64" s="68">
        <f t="shared" si="7"/>
        <v>0</v>
      </c>
      <c r="H64" s="68">
        <f t="shared" si="7"/>
        <v>0</v>
      </c>
      <c r="I64" s="68">
        <f t="shared" si="7"/>
        <v>1</v>
      </c>
      <c r="J64" s="68">
        <f t="shared" si="7"/>
        <v>2</v>
      </c>
      <c r="K64" s="68">
        <f t="shared" si="7"/>
        <v>8</v>
      </c>
      <c r="L64" s="68">
        <f t="shared" si="7"/>
        <v>18</v>
      </c>
      <c r="M64" s="68">
        <f t="shared" si="7"/>
        <v>0</v>
      </c>
      <c r="N64" s="68">
        <f t="shared" si="4"/>
        <v>63</v>
      </c>
      <c r="O64" s="55"/>
      <c r="P64" s="55"/>
      <c r="R64" s="55"/>
      <c r="S64" s="55"/>
      <c r="T64" s="55"/>
      <c r="U64" s="55"/>
    </row>
    <row r="65" spans="1:21" s="42" customFormat="1" x14ac:dyDescent="0.2">
      <c r="A65" s="81" t="s">
        <v>43</v>
      </c>
      <c r="B65" s="68">
        <f t="shared" si="7"/>
        <v>3</v>
      </c>
      <c r="C65" s="68">
        <f t="shared" si="7"/>
        <v>9</v>
      </c>
      <c r="D65" s="68">
        <f t="shared" si="7"/>
        <v>7</v>
      </c>
      <c r="E65" s="68">
        <f t="shared" si="7"/>
        <v>0</v>
      </c>
      <c r="F65" s="68">
        <f t="shared" si="7"/>
        <v>0</v>
      </c>
      <c r="G65" s="68">
        <f t="shared" si="7"/>
        <v>0</v>
      </c>
      <c r="H65" s="68">
        <f t="shared" si="7"/>
        <v>0</v>
      </c>
      <c r="I65" s="68">
        <f t="shared" si="7"/>
        <v>0</v>
      </c>
      <c r="J65" s="68">
        <f t="shared" si="7"/>
        <v>0</v>
      </c>
      <c r="K65" s="68">
        <f t="shared" si="7"/>
        <v>0</v>
      </c>
      <c r="L65" s="68">
        <f t="shared" si="7"/>
        <v>5</v>
      </c>
      <c r="M65" s="68">
        <f t="shared" si="7"/>
        <v>0</v>
      </c>
      <c r="N65" s="68">
        <f t="shared" si="4"/>
        <v>24</v>
      </c>
      <c r="O65" s="55"/>
      <c r="P65" s="55"/>
      <c r="R65" s="55"/>
      <c r="S65" s="55"/>
      <c r="T65" s="55"/>
      <c r="U65" s="55"/>
    </row>
    <row r="66" spans="1:21" s="42" customFormat="1" x14ac:dyDescent="0.2">
      <c r="B66" s="79"/>
      <c r="C66" s="79"/>
      <c r="D66" s="79"/>
      <c r="E66" s="79"/>
      <c r="F66" s="79"/>
      <c r="G66" s="79"/>
      <c r="H66" s="79"/>
      <c r="I66" s="79"/>
      <c r="J66" s="79"/>
      <c r="K66" s="79"/>
      <c r="L66" s="79"/>
      <c r="M66" s="79"/>
      <c r="N66" s="79"/>
      <c r="O66" s="55"/>
      <c r="P66" s="55"/>
      <c r="R66" s="55"/>
      <c r="S66" s="55"/>
      <c r="T66" s="55"/>
      <c r="U66" s="55"/>
    </row>
    <row r="67" spans="1:21" s="42" customFormat="1" x14ac:dyDescent="0.2">
      <c r="A67" s="64"/>
      <c r="B67" s="64"/>
      <c r="C67" s="64"/>
      <c r="D67" s="64"/>
      <c r="E67" s="64"/>
      <c r="F67" s="64"/>
      <c r="G67" s="64"/>
      <c r="H67" s="64"/>
      <c r="I67" s="64"/>
      <c r="J67" s="64"/>
      <c r="K67" s="64"/>
      <c r="L67" s="64"/>
      <c r="M67" s="64"/>
      <c r="N67" s="64"/>
      <c r="O67" s="55"/>
      <c r="P67" s="55"/>
      <c r="Q67" s="55"/>
      <c r="R67" s="55"/>
      <c r="S67" s="55"/>
      <c r="T67" s="55"/>
      <c r="U67" s="55"/>
    </row>
    <row r="68" spans="1:21" s="42" customFormat="1" x14ac:dyDescent="0.2">
      <c r="A68" s="64"/>
      <c r="B68" s="64"/>
      <c r="C68" s="64"/>
      <c r="D68" s="64"/>
      <c r="E68" s="64"/>
      <c r="F68" s="64"/>
      <c r="G68" s="64"/>
      <c r="H68" s="64"/>
      <c r="I68" s="64"/>
      <c r="J68" s="64"/>
      <c r="K68" s="64"/>
      <c r="L68" s="64"/>
      <c r="M68" s="64"/>
      <c r="N68" s="64"/>
      <c r="O68" s="55"/>
      <c r="P68" s="55"/>
      <c r="Q68" s="55"/>
      <c r="R68" s="55"/>
      <c r="S68" s="55"/>
      <c r="T68" s="55"/>
      <c r="U68" s="55"/>
    </row>
    <row r="69" spans="1:21" s="42" customFormat="1" x14ac:dyDescent="0.2">
      <c r="A69" s="64"/>
      <c r="B69" s="64"/>
      <c r="C69" s="64"/>
      <c r="D69" s="64"/>
      <c r="E69" s="64"/>
      <c r="F69" s="64"/>
      <c r="G69" s="64"/>
      <c r="H69" s="64"/>
      <c r="I69" s="64"/>
      <c r="J69" s="64"/>
      <c r="K69" s="64"/>
      <c r="L69" s="64"/>
      <c r="M69" s="64"/>
      <c r="N69" s="64"/>
      <c r="O69" s="55"/>
      <c r="P69" s="55"/>
      <c r="Q69" s="55"/>
      <c r="R69" s="55"/>
      <c r="S69" s="55"/>
      <c r="T69" s="55"/>
      <c r="U69" s="55"/>
    </row>
    <row r="70" spans="1:21" s="42" customFormat="1" x14ac:dyDescent="0.2">
      <c r="A70" s="64"/>
      <c r="B70" s="64"/>
      <c r="C70" s="64"/>
      <c r="D70" s="64"/>
      <c r="E70" s="64"/>
      <c r="F70" s="64"/>
      <c r="G70" s="64"/>
      <c r="H70" s="64"/>
      <c r="I70" s="64"/>
      <c r="J70" s="64"/>
      <c r="K70" s="64"/>
      <c r="L70" s="64"/>
      <c r="M70" s="64"/>
      <c r="N70" s="64"/>
      <c r="O70" s="55"/>
      <c r="P70" s="55"/>
      <c r="Q70" s="55"/>
      <c r="R70" s="55"/>
      <c r="S70" s="55"/>
      <c r="T70" s="55"/>
      <c r="U70" s="55"/>
    </row>
    <row r="71" spans="1:21" s="42" customFormat="1" x14ac:dyDescent="0.2">
      <c r="A71" s="64"/>
      <c r="B71" s="64"/>
      <c r="C71" s="64"/>
      <c r="D71" s="64"/>
      <c r="E71" s="64"/>
      <c r="F71" s="64"/>
      <c r="G71" s="64"/>
      <c r="H71" s="64"/>
      <c r="I71" s="64"/>
      <c r="J71" s="64"/>
      <c r="K71" s="64"/>
      <c r="L71" s="64"/>
      <c r="M71" s="64"/>
      <c r="N71" s="64"/>
      <c r="O71" s="55"/>
      <c r="P71" s="55"/>
      <c r="Q71" s="55"/>
      <c r="R71" s="55"/>
      <c r="S71" s="55"/>
      <c r="T71" s="55"/>
      <c r="U71" s="55"/>
    </row>
    <row r="72" spans="1:21" s="42" customFormat="1" x14ac:dyDescent="0.2">
      <c r="A72" s="64"/>
      <c r="B72" s="64"/>
      <c r="C72" s="64"/>
      <c r="D72" s="64"/>
      <c r="E72" s="64"/>
      <c r="F72" s="64"/>
      <c r="G72" s="64"/>
      <c r="H72" s="64"/>
      <c r="I72" s="64"/>
      <c r="J72" s="64"/>
      <c r="K72" s="64"/>
      <c r="L72" s="64"/>
      <c r="M72" s="64"/>
      <c r="N72" s="64"/>
      <c r="O72" s="55"/>
      <c r="P72" s="55"/>
      <c r="Q72" s="55"/>
      <c r="R72" s="55"/>
      <c r="S72" s="55"/>
      <c r="T72" s="55"/>
      <c r="U72" s="55"/>
    </row>
    <row r="73" spans="1:21" s="42" customFormat="1" x14ac:dyDescent="0.2">
      <c r="A73" s="64"/>
      <c r="B73" s="64"/>
      <c r="C73" s="64"/>
      <c r="D73" s="64"/>
      <c r="E73" s="64"/>
      <c r="F73" s="64"/>
      <c r="G73" s="64"/>
      <c r="H73" s="64"/>
      <c r="I73" s="64"/>
      <c r="J73" s="64"/>
      <c r="K73" s="64"/>
      <c r="L73" s="64"/>
      <c r="M73" s="64"/>
      <c r="N73" s="64"/>
      <c r="O73" s="55"/>
      <c r="P73" s="55"/>
      <c r="Q73" s="55"/>
      <c r="R73" s="55"/>
      <c r="S73" s="55"/>
      <c r="T73" s="55"/>
      <c r="U73" s="55"/>
    </row>
    <row r="74" spans="1:21" s="42" customFormat="1" x14ac:dyDescent="0.2">
      <c r="A74" s="64"/>
      <c r="B74" s="64"/>
      <c r="C74" s="64"/>
      <c r="D74" s="64"/>
      <c r="E74" s="64"/>
      <c r="F74" s="64"/>
      <c r="G74" s="64"/>
      <c r="H74" s="64"/>
      <c r="I74" s="64"/>
      <c r="J74" s="64"/>
      <c r="K74" s="64"/>
      <c r="L74" s="64"/>
      <c r="M74" s="64"/>
      <c r="N74" s="64"/>
      <c r="O74" s="55"/>
      <c r="P74" s="55"/>
      <c r="Q74" s="55"/>
      <c r="R74" s="55"/>
      <c r="S74" s="55"/>
      <c r="T74" s="55"/>
      <c r="U74" s="55"/>
    </row>
    <row r="75" spans="1:21" s="42" customFormat="1" x14ac:dyDescent="0.2">
      <c r="A75" s="64"/>
      <c r="B75" s="64"/>
      <c r="C75" s="64"/>
      <c r="D75" s="64"/>
      <c r="E75" s="64"/>
      <c r="F75" s="64"/>
      <c r="G75" s="64"/>
      <c r="H75" s="64"/>
      <c r="I75" s="64"/>
      <c r="J75" s="64"/>
      <c r="K75" s="64"/>
      <c r="L75" s="64"/>
      <c r="M75" s="64"/>
      <c r="N75" s="64"/>
      <c r="O75" s="55"/>
      <c r="P75" s="55"/>
      <c r="Q75" s="55"/>
      <c r="R75" s="55"/>
      <c r="S75" s="55"/>
      <c r="T75" s="55"/>
      <c r="U75" s="55"/>
    </row>
    <row r="76" spans="1:21" s="42" customFormat="1" x14ac:dyDescent="0.2">
      <c r="A76" s="64"/>
      <c r="B76" s="64"/>
      <c r="C76" s="64"/>
      <c r="D76" s="64"/>
      <c r="E76" s="64"/>
      <c r="F76" s="64"/>
      <c r="G76" s="64"/>
      <c r="H76" s="64"/>
      <c r="I76" s="64"/>
      <c r="J76" s="64"/>
      <c r="K76" s="64"/>
      <c r="L76" s="64"/>
      <c r="M76" s="64"/>
      <c r="N76" s="64"/>
      <c r="O76" s="55"/>
      <c r="P76" s="55"/>
      <c r="Q76" s="55"/>
      <c r="R76" s="55"/>
      <c r="S76" s="55"/>
      <c r="T76" s="55"/>
      <c r="U76" s="55"/>
    </row>
    <row r="77" spans="1:21" s="42" customFormat="1" x14ac:dyDescent="0.2">
      <c r="A77" s="64"/>
      <c r="B77" s="64"/>
      <c r="C77" s="64"/>
      <c r="D77" s="64"/>
      <c r="E77" s="64"/>
      <c r="F77" s="64"/>
      <c r="G77" s="64"/>
      <c r="H77" s="64"/>
      <c r="I77" s="64"/>
      <c r="J77" s="64"/>
      <c r="K77" s="64"/>
      <c r="L77" s="64"/>
      <c r="M77" s="64"/>
      <c r="N77" s="64"/>
      <c r="O77" s="55"/>
      <c r="P77" s="55"/>
      <c r="Q77" s="55"/>
      <c r="R77" s="55"/>
      <c r="S77" s="55"/>
      <c r="T77" s="55"/>
      <c r="U77" s="55"/>
    </row>
    <row r="78" spans="1:21" s="42" customFormat="1" x14ac:dyDescent="0.2">
      <c r="A78" s="64"/>
      <c r="B78" s="64"/>
      <c r="C78" s="64"/>
      <c r="D78" s="64"/>
      <c r="E78" s="64"/>
      <c r="F78" s="64"/>
      <c r="G78" s="64"/>
      <c r="H78" s="64"/>
      <c r="I78" s="64"/>
      <c r="J78" s="64"/>
      <c r="K78" s="64"/>
      <c r="L78" s="64"/>
      <c r="M78" s="64"/>
      <c r="N78" s="64"/>
      <c r="O78" s="55"/>
      <c r="P78" s="55"/>
      <c r="Q78" s="55"/>
      <c r="R78" s="55"/>
      <c r="S78" s="55"/>
      <c r="T78" s="55"/>
      <c r="U78" s="55"/>
    </row>
    <row r="79" spans="1:21" s="42" customFormat="1" x14ac:dyDescent="0.2">
      <c r="A79" s="64"/>
      <c r="B79" s="64"/>
      <c r="C79" s="64"/>
      <c r="D79" s="64"/>
      <c r="E79" s="64"/>
      <c r="F79" s="64"/>
      <c r="G79" s="64"/>
      <c r="H79" s="64"/>
      <c r="I79" s="64"/>
      <c r="J79" s="64"/>
      <c r="K79" s="64"/>
      <c r="L79" s="64"/>
      <c r="M79" s="64"/>
      <c r="N79" s="64"/>
      <c r="O79" s="55"/>
      <c r="P79" s="55"/>
      <c r="Q79" s="55"/>
      <c r="R79" s="55"/>
      <c r="S79" s="55"/>
      <c r="T79" s="55"/>
      <c r="U79" s="55"/>
    </row>
    <row r="80" spans="1:21" s="42" customFormat="1" x14ac:dyDescent="0.2">
      <c r="A80" s="64"/>
      <c r="B80" s="64"/>
      <c r="C80" s="64"/>
      <c r="D80" s="64"/>
      <c r="E80" s="64"/>
      <c r="F80" s="64"/>
      <c r="G80" s="64"/>
      <c r="H80" s="64"/>
      <c r="I80" s="64"/>
      <c r="J80" s="64"/>
      <c r="K80" s="64"/>
      <c r="L80" s="64"/>
      <c r="M80" s="64"/>
      <c r="N80" s="64"/>
      <c r="O80" s="55"/>
      <c r="P80" s="55"/>
      <c r="Q80" s="55"/>
      <c r="R80" s="55"/>
      <c r="S80" s="55"/>
      <c r="T80" s="55"/>
      <c r="U80" s="55"/>
    </row>
    <row r="81" spans="1:21" s="42" customFormat="1" x14ac:dyDescent="0.2">
      <c r="A81" s="64"/>
      <c r="B81" s="64"/>
      <c r="C81" s="64"/>
      <c r="D81" s="64"/>
      <c r="E81" s="64"/>
      <c r="F81" s="64"/>
      <c r="G81" s="64"/>
      <c r="H81" s="64"/>
      <c r="I81" s="64"/>
      <c r="J81" s="64"/>
      <c r="K81" s="64"/>
      <c r="L81" s="64"/>
      <c r="M81" s="64"/>
      <c r="N81" s="64"/>
      <c r="O81" s="55"/>
      <c r="P81" s="55"/>
      <c r="Q81" s="55"/>
      <c r="R81" s="55"/>
      <c r="S81" s="55"/>
      <c r="T81" s="55"/>
      <c r="U81" s="55"/>
    </row>
    <row r="82" spans="1:21" s="42" customFormat="1" x14ac:dyDescent="0.2">
      <c r="A82" s="64"/>
      <c r="B82" s="64"/>
      <c r="C82" s="64"/>
      <c r="D82" s="64"/>
      <c r="E82" s="64"/>
      <c r="F82" s="64"/>
      <c r="G82" s="64"/>
      <c r="H82" s="64"/>
      <c r="I82" s="64"/>
      <c r="J82" s="64"/>
      <c r="K82" s="64"/>
      <c r="L82" s="64"/>
      <c r="M82" s="64"/>
      <c r="N82" s="64"/>
      <c r="O82" s="55"/>
      <c r="P82" s="55"/>
      <c r="Q82" s="55"/>
      <c r="R82" s="55"/>
      <c r="S82" s="55"/>
      <c r="T82" s="55"/>
      <c r="U82" s="55"/>
    </row>
    <row r="83" spans="1:21" s="42" customFormat="1" x14ac:dyDescent="0.2">
      <c r="A83" s="64"/>
      <c r="B83" s="64"/>
      <c r="C83" s="64"/>
      <c r="D83" s="64"/>
      <c r="E83" s="64"/>
      <c r="F83" s="64"/>
      <c r="G83" s="64"/>
      <c r="H83" s="64"/>
      <c r="I83" s="64"/>
      <c r="J83" s="64"/>
      <c r="K83" s="64"/>
      <c r="L83" s="64"/>
      <c r="M83" s="64"/>
      <c r="N83" s="64"/>
      <c r="O83" s="55"/>
      <c r="P83" s="55"/>
      <c r="Q83" s="55"/>
      <c r="R83" s="55"/>
      <c r="S83" s="55"/>
      <c r="T83" s="55"/>
      <c r="U83" s="55"/>
    </row>
    <row r="84" spans="1:21" s="42" customFormat="1" x14ac:dyDescent="0.2">
      <c r="A84" s="64"/>
      <c r="B84" s="64"/>
      <c r="C84" s="64"/>
      <c r="D84" s="64"/>
      <c r="E84" s="64"/>
      <c r="F84" s="64"/>
      <c r="G84" s="64"/>
      <c r="H84" s="64"/>
      <c r="I84" s="64"/>
      <c r="J84" s="64"/>
      <c r="K84" s="64"/>
      <c r="L84" s="64"/>
      <c r="M84" s="64"/>
      <c r="N84" s="64"/>
      <c r="O84" s="55"/>
      <c r="P84" s="55"/>
      <c r="Q84" s="55"/>
      <c r="R84" s="55"/>
      <c r="S84" s="55"/>
      <c r="T84" s="55"/>
      <c r="U84" s="55"/>
    </row>
    <row r="85" spans="1:21" s="42" customFormat="1" x14ac:dyDescent="0.2">
      <c r="O85" s="55"/>
      <c r="P85" s="55"/>
      <c r="Q85" s="55"/>
      <c r="R85" s="55"/>
      <c r="S85" s="55"/>
      <c r="T85" s="55"/>
      <c r="U85" s="55"/>
    </row>
    <row r="86" spans="1:21" s="42" customFormat="1" x14ac:dyDescent="0.2">
      <c r="O86" s="55"/>
      <c r="P86" s="55"/>
      <c r="Q86" s="55"/>
      <c r="R86" s="55"/>
      <c r="S86" s="55"/>
      <c r="T86" s="55"/>
      <c r="U86" s="55"/>
    </row>
    <row r="87" spans="1:21" s="42" customFormat="1" x14ac:dyDescent="0.2">
      <c r="O87" s="55"/>
      <c r="P87" s="55"/>
      <c r="Q87" s="55"/>
      <c r="R87" s="55"/>
      <c r="S87" s="55"/>
      <c r="T87" s="55"/>
      <c r="U87" s="55"/>
    </row>
    <row r="88" spans="1:21" s="42" customFormat="1" x14ac:dyDescent="0.2">
      <c r="O88" s="55"/>
      <c r="P88" s="55"/>
      <c r="Q88" s="55"/>
      <c r="R88" s="55"/>
      <c r="S88" s="55"/>
      <c r="T88" s="55"/>
      <c r="U88" s="55"/>
    </row>
    <row r="89" spans="1:21" s="42" customFormat="1" x14ac:dyDescent="0.2">
      <c r="O89" s="55"/>
      <c r="P89" s="55"/>
      <c r="Q89" s="55"/>
      <c r="R89" s="55"/>
      <c r="S89" s="55"/>
      <c r="T89" s="55"/>
      <c r="U89" s="55"/>
    </row>
    <row r="90" spans="1:21" s="42" customFormat="1" x14ac:dyDescent="0.2">
      <c r="O90" s="55"/>
      <c r="P90" s="55"/>
      <c r="Q90" s="55"/>
      <c r="R90" s="55"/>
      <c r="S90" s="55"/>
      <c r="T90" s="55"/>
      <c r="U90" s="55"/>
    </row>
    <row r="91" spans="1:21" s="42" customFormat="1" x14ac:dyDescent="0.2">
      <c r="O91" s="55"/>
      <c r="P91" s="55"/>
      <c r="Q91" s="55"/>
      <c r="R91" s="55"/>
      <c r="S91" s="55"/>
      <c r="T91" s="55"/>
      <c r="U91" s="55"/>
    </row>
    <row r="92" spans="1:21" s="42" customFormat="1" x14ac:dyDescent="0.2">
      <c r="O92" s="55"/>
      <c r="P92" s="55"/>
      <c r="Q92" s="55"/>
      <c r="R92" s="55"/>
      <c r="S92" s="55"/>
      <c r="T92" s="55"/>
      <c r="U92" s="55"/>
    </row>
    <row r="93" spans="1:21" s="42" customFormat="1" x14ac:dyDescent="0.2">
      <c r="O93" s="55"/>
      <c r="P93" s="55"/>
      <c r="Q93" s="55"/>
      <c r="R93" s="55"/>
      <c r="S93" s="55"/>
      <c r="T93" s="55"/>
      <c r="U93" s="55"/>
    </row>
    <row r="94" spans="1:21" s="42" customFormat="1" x14ac:dyDescent="0.2">
      <c r="O94" s="55"/>
      <c r="P94" s="55"/>
      <c r="Q94" s="55"/>
      <c r="R94" s="55"/>
      <c r="S94" s="55"/>
      <c r="T94" s="55"/>
      <c r="U94" s="55"/>
    </row>
    <row r="95" spans="1:21" s="42" customFormat="1" x14ac:dyDescent="0.2">
      <c r="O95" s="55"/>
      <c r="P95" s="55"/>
      <c r="Q95" s="55"/>
      <c r="R95" s="55"/>
      <c r="S95" s="55"/>
      <c r="T95" s="55"/>
      <c r="U95" s="55"/>
    </row>
    <row r="96" spans="1:21" s="42" customFormat="1" x14ac:dyDescent="0.2">
      <c r="O96" s="55"/>
      <c r="P96" s="55"/>
      <c r="Q96" s="55"/>
      <c r="R96" s="55"/>
      <c r="S96" s="55"/>
      <c r="T96" s="55"/>
      <c r="U96" s="55"/>
    </row>
    <row r="97" spans="15:21" s="42" customFormat="1" x14ac:dyDescent="0.2">
      <c r="O97" s="55"/>
      <c r="P97" s="55"/>
      <c r="Q97" s="55"/>
      <c r="R97" s="55"/>
      <c r="S97" s="55"/>
      <c r="T97" s="55"/>
      <c r="U97" s="55"/>
    </row>
    <row r="98" spans="15:21" s="42" customFormat="1" x14ac:dyDescent="0.2">
      <c r="O98" s="55"/>
      <c r="P98" s="55"/>
      <c r="Q98" s="55"/>
      <c r="R98" s="55"/>
      <c r="S98" s="55"/>
      <c r="T98" s="55"/>
      <c r="U98" s="55"/>
    </row>
    <row r="99" spans="15:21" s="42" customFormat="1" x14ac:dyDescent="0.2">
      <c r="O99" s="55"/>
      <c r="P99" s="55"/>
      <c r="Q99" s="55"/>
      <c r="R99" s="55"/>
      <c r="S99" s="55"/>
      <c r="T99" s="55"/>
      <c r="U99" s="55"/>
    </row>
    <row r="100" spans="15:21" s="42" customFormat="1" x14ac:dyDescent="0.2">
      <c r="O100" s="55"/>
      <c r="P100" s="55"/>
      <c r="Q100" s="55"/>
      <c r="R100" s="55"/>
      <c r="S100" s="55"/>
      <c r="T100" s="55"/>
      <c r="U100" s="55"/>
    </row>
    <row r="101" spans="15:21" s="42" customFormat="1" x14ac:dyDescent="0.2">
      <c r="O101" s="55"/>
      <c r="P101" s="55"/>
      <c r="Q101" s="55"/>
      <c r="R101" s="55"/>
      <c r="S101" s="55"/>
      <c r="T101" s="55"/>
      <c r="U101" s="55"/>
    </row>
    <row r="102" spans="15:21" s="42" customFormat="1" x14ac:dyDescent="0.2">
      <c r="O102" s="55"/>
      <c r="P102" s="55"/>
      <c r="Q102" s="55"/>
      <c r="R102" s="55"/>
      <c r="S102" s="55"/>
      <c r="T102" s="55"/>
      <c r="U102" s="55"/>
    </row>
    <row r="103" spans="15:21" s="42" customFormat="1" x14ac:dyDescent="0.2">
      <c r="O103" s="55"/>
      <c r="P103" s="55"/>
      <c r="Q103" s="55"/>
      <c r="R103" s="55"/>
      <c r="S103" s="55"/>
      <c r="T103" s="55"/>
      <c r="U103" s="55"/>
    </row>
    <row r="104" spans="15:21" s="42" customFormat="1" x14ac:dyDescent="0.2">
      <c r="O104" s="55"/>
      <c r="P104" s="55"/>
      <c r="Q104" s="55"/>
      <c r="R104" s="55"/>
      <c r="S104" s="55"/>
      <c r="T104" s="55"/>
      <c r="U104" s="55"/>
    </row>
    <row r="105" spans="15:21" s="42" customFormat="1" x14ac:dyDescent="0.2">
      <c r="O105" s="55"/>
      <c r="P105" s="55"/>
      <c r="Q105" s="55"/>
      <c r="R105" s="55"/>
      <c r="S105" s="55"/>
      <c r="T105" s="55"/>
      <c r="U105" s="55"/>
    </row>
    <row r="106" spans="15:21" s="42" customFormat="1" x14ac:dyDescent="0.2">
      <c r="O106" s="55"/>
      <c r="P106" s="55"/>
      <c r="Q106" s="55"/>
      <c r="R106" s="55"/>
      <c r="S106" s="55"/>
      <c r="T106" s="55"/>
      <c r="U106" s="55"/>
    </row>
    <row r="107" spans="15:21" s="42" customFormat="1" x14ac:dyDescent="0.2">
      <c r="O107" s="55"/>
      <c r="P107" s="55"/>
      <c r="Q107" s="55"/>
      <c r="R107" s="55"/>
      <c r="S107" s="55"/>
      <c r="T107" s="55"/>
      <c r="U107" s="55"/>
    </row>
    <row r="108" spans="15:21" s="42" customFormat="1" x14ac:dyDescent="0.2">
      <c r="O108" s="55"/>
      <c r="P108" s="55"/>
      <c r="Q108" s="55"/>
      <c r="R108" s="55"/>
      <c r="S108" s="55"/>
      <c r="T108" s="55"/>
      <c r="U108" s="55"/>
    </row>
    <row r="109" spans="15:21" s="42" customFormat="1" x14ac:dyDescent="0.2">
      <c r="O109" s="55"/>
      <c r="P109" s="55"/>
      <c r="Q109" s="55"/>
      <c r="R109" s="55"/>
      <c r="S109" s="55"/>
      <c r="T109" s="55"/>
      <c r="U109" s="55"/>
    </row>
    <row r="110" spans="15:21" s="42" customFormat="1" x14ac:dyDescent="0.2">
      <c r="O110" s="55"/>
      <c r="P110" s="55"/>
      <c r="Q110" s="55"/>
      <c r="R110" s="55"/>
      <c r="S110" s="55"/>
      <c r="T110" s="55"/>
      <c r="U110" s="55"/>
    </row>
    <row r="111" spans="15:21" s="42" customFormat="1" x14ac:dyDescent="0.2">
      <c r="O111" s="55"/>
      <c r="P111" s="55"/>
      <c r="Q111" s="55"/>
      <c r="R111" s="55"/>
      <c r="S111" s="55"/>
      <c r="T111" s="55"/>
      <c r="U111" s="55"/>
    </row>
    <row r="112" spans="15:21" s="42" customFormat="1" x14ac:dyDescent="0.2">
      <c r="O112" s="55"/>
      <c r="P112" s="55"/>
      <c r="Q112" s="55"/>
      <c r="R112" s="55"/>
      <c r="S112" s="55"/>
      <c r="T112" s="55"/>
      <c r="U112" s="55"/>
    </row>
    <row r="113" spans="15:21" s="42" customFormat="1" x14ac:dyDescent="0.2">
      <c r="O113" s="55"/>
      <c r="P113" s="55"/>
      <c r="Q113" s="55"/>
      <c r="R113" s="55"/>
      <c r="S113" s="55"/>
      <c r="T113" s="55"/>
      <c r="U113" s="55"/>
    </row>
    <row r="114" spans="15:21" s="42" customFormat="1" x14ac:dyDescent="0.2">
      <c r="O114" s="55"/>
      <c r="P114" s="55"/>
      <c r="Q114" s="55"/>
      <c r="R114" s="55"/>
      <c r="S114" s="55"/>
      <c r="T114" s="55"/>
      <c r="U114" s="55"/>
    </row>
    <row r="115" spans="15:21" s="42" customFormat="1" x14ac:dyDescent="0.2">
      <c r="O115" s="55"/>
      <c r="P115" s="55"/>
      <c r="Q115" s="55"/>
      <c r="R115" s="55"/>
      <c r="S115" s="55"/>
      <c r="T115" s="55"/>
      <c r="U115" s="55"/>
    </row>
    <row r="116" spans="15:21" s="42" customFormat="1" x14ac:dyDescent="0.2">
      <c r="O116" s="55"/>
      <c r="P116" s="55"/>
      <c r="Q116" s="55"/>
      <c r="R116" s="55"/>
      <c r="S116" s="55"/>
      <c r="T116" s="55"/>
      <c r="U116" s="55"/>
    </row>
    <row r="117" spans="15:21" s="42" customFormat="1" x14ac:dyDescent="0.2">
      <c r="O117" s="55"/>
      <c r="P117" s="55"/>
      <c r="Q117" s="55"/>
      <c r="R117" s="55"/>
      <c r="S117" s="55"/>
      <c r="T117" s="55"/>
      <c r="U117" s="55"/>
    </row>
    <row r="118" spans="15:21" s="42" customFormat="1" x14ac:dyDescent="0.2">
      <c r="O118" s="55"/>
      <c r="P118" s="55"/>
      <c r="Q118" s="55"/>
      <c r="R118" s="55"/>
      <c r="S118" s="55"/>
      <c r="T118" s="55"/>
      <c r="U118" s="55"/>
    </row>
    <row r="119" spans="15:21" s="42" customFormat="1" x14ac:dyDescent="0.2">
      <c r="O119" s="55"/>
      <c r="P119" s="55"/>
      <c r="Q119" s="55"/>
      <c r="R119" s="55"/>
      <c r="S119" s="55"/>
      <c r="T119" s="55"/>
      <c r="U119" s="55"/>
    </row>
    <row r="120" spans="15:21" s="42" customFormat="1" x14ac:dyDescent="0.2">
      <c r="O120" s="55"/>
      <c r="P120" s="55"/>
      <c r="Q120" s="55"/>
      <c r="R120" s="55"/>
      <c r="S120" s="55"/>
      <c r="T120" s="55"/>
      <c r="U120" s="55"/>
    </row>
    <row r="121" spans="15:21" s="42" customFormat="1" x14ac:dyDescent="0.2">
      <c r="O121" s="55"/>
      <c r="P121" s="55"/>
      <c r="Q121" s="55"/>
      <c r="R121" s="55"/>
      <c r="S121" s="55"/>
      <c r="T121" s="55"/>
      <c r="U121" s="55"/>
    </row>
    <row r="122" spans="15:21" s="42" customFormat="1" x14ac:dyDescent="0.2">
      <c r="O122" s="55"/>
      <c r="P122" s="55"/>
      <c r="Q122" s="55"/>
      <c r="R122" s="55"/>
      <c r="S122" s="55"/>
      <c r="T122" s="55"/>
      <c r="U122" s="55"/>
    </row>
    <row r="123" spans="15:21" s="42" customFormat="1" x14ac:dyDescent="0.2">
      <c r="O123" s="55"/>
      <c r="P123" s="55"/>
      <c r="Q123" s="55"/>
      <c r="R123" s="55"/>
      <c r="S123" s="55"/>
      <c r="T123" s="55"/>
      <c r="U123" s="55"/>
    </row>
    <row r="124" spans="15:21" s="42" customFormat="1" x14ac:dyDescent="0.2">
      <c r="O124" s="55"/>
      <c r="P124" s="55"/>
      <c r="Q124" s="55"/>
      <c r="R124" s="55"/>
      <c r="S124" s="55"/>
      <c r="T124" s="55"/>
      <c r="U124" s="55"/>
    </row>
    <row r="125" spans="15:21" s="42" customFormat="1" x14ac:dyDescent="0.2">
      <c r="O125" s="55"/>
      <c r="P125" s="55"/>
      <c r="Q125" s="55"/>
      <c r="R125" s="55"/>
      <c r="S125" s="55"/>
      <c r="T125" s="55"/>
      <c r="U125" s="55"/>
    </row>
    <row r="126" spans="15:21" s="42" customFormat="1" x14ac:dyDescent="0.2">
      <c r="O126" s="55"/>
      <c r="P126" s="55"/>
      <c r="Q126" s="55"/>
      <c r="R126" s="55"/>
      <c r="S126" s="55"/>
      <c r="T126" s="55"/>
      <c r="U126" s="55"/>
    </row>
    <row r="127" spans="15:21" s="42" customFormat="1" x14ac:dyDescent="0.2">
      <c r="O127" s="55"/>
      <c r="P127" s="55"/>
      <c r="Q127" s="55"/>
      <c r="R127" s="55"/>
      <c r="S127" s="55"/>
      <c r="T127" s="55"/>
      <c r="U127" s="55"/>
    </row>
    <row r="128" spans="15:21" s="42" customFormat="1" x14ac:dyDescent="0.2">
      <c r="O128" s="55"/>
      <c r="P128" s="55"/>
      <c r="Q128" s="55"/>
      <c r="R128" s="55"/>
      <c r="S128" s="55"/>
      <c r="T128" s="55"/>
      <c r="U128" s="55"/>
    </row>
    <row r="129" spans="15:21" s="42" customFormat="1" x14ac:dyDescent="0.2">
      <c r="O129" s="55"/>
      <c r="P129" s="55"/>
      <c r="Q129" s="55"/>
      <c r="R129" s="55"/>
      <c r="S129" s="55"/>
      <c r="T129" s="55"/>
      <c r="U129" s="55"/>
    </row>
    <row r="130" spans="15:21" s="42" customFormat="1" x14ac:dyDescent="0.2">
      <c r="O130" s="55"/>
      <c r="P130" s="55"/>
      <c r="Q130" s="55"/>
      <c r="R130" s="55"/>
      <c r="S130" s="55"/>
      <c r="T130" s="55"/>
      <c r="U130" s="55"/>
    </row>
    <row r="131" spans="15:21" s="42" customFormat="1" x14ac:dyDescent="0.2">
      <c r="O131" s="55"/>
      <c r="P131" s="55"/>
      <c r="Q131" s="55"/>
      <c r="R131" s="55"/>
      <c r="S131" s="55"/>
      <c r="T131" s="55"/>
      <c r="U131" s="55"/>
    </row>
    <row r="132" spans="15:21" s="42" customFormat="1" x14ac:dyDescent="0.2">
      <c r="O132" s="55"/>
      <c r="P132" s="55"/>
      <c r="Q132" s="55"/>
      <c r="R132" s="55"/>
      <c r="S132" s="55"/>
      <c r="T132" s="55"/>
      <c r="U132" s="55"/>
    </row>
    <row r="133" spans="15:21" s="42" customFormat="1" x14ac:dyDescent="0.2">
      <c r="O133" s="55"/>
      <c r="P133" s="55"/>
      <c r="Q133" s="55"/>
      <c r="R133" s="55"/>
      <c r="S133" s="55"/>
      <c r="T133" s="55"/>
      <c r="U133" s="55"/>
    </row>
    <row r="134" spans="15:21" s="42" customFormat="1" x14ac:dyDescent="0.2">
      <c r="O134" s="55"/>
      <c r="P134" s="55"/>
      <c r="Q134" s="55"/>
      <c r="R134" s="55"/>
      <c r="S134" s="55"/>
      <c r="T134" s="55"/>
      <c r="U134" s="55"/>
    </row>
    <row r="135" spans="15:21" s="42" customFormat="1" x14ac:dyDescent="0.2">
      <c r="O135" s="55"/>
      <c r="P135" s="55"/>
      <c r="Q135" s="55"/>
      <c r="R135" s="55"/>
      <c r="S135" s="55"/>
      <c r="T135" s="55"/>
      <c r="U135" s="55"/>
    </row>
    <row r="136" spans="15:21" s="42" customFormat="1" x14ac:dyDescent="0.2">
      <c r="O136" s="55"/>
      <c r="P136" s="55"/>
      <c r="Q136" s="55"/>
      <c r="R136" s="55"/>
      <c r="S136" s="55"/>
      <c r="T136" s="55"/>
      <c r="U136" s="55"/>
    </row>
    <row r="137" spans="15:21" s="42" customFormat="1" x14ac:dyDescent="0.2">
      <c r="O137" s="55"/>
      <c r="P137" s="55"/>
      <c r="Q137" s="55"/>
      <c r="R137" s="55"/>
      <c r="S137" s="55"/>
      <c r="T137" s="55"/>
      <c r="U137" s="55"/>
    </row>
    <row r="138" spans="15:21" s="42" customFormat="1" x14ac:dyDescent="0.2">
      <c r="O138" s="55"/>
      <c r="P138" s="55"/>
      <c r="Q138" s="55"/>
      <c r="R138" s="55"/>
      <c r="S138" s="55"/>
      <c r="T138" s="55"/>
      <c r="U138" s="55"/>
    </row>
    <row r="139" spans="15:21" s="42" customFormat="1" x14ac:dyDescent="0.2">
      <c r="O139" s="55"/>
      <c r="P139" s="55"/>
      <c r="Q139" s="55"/>
      <c r="R139" s="55"/>
      <c r="S139" s="55"/>
      <c r="T139" s="55"/>
      <c r="U139" s="55"/>
    </row>
  </sheetData>
  <sheetProtection password="DCD5" sheet="1" objects="1" scenarios="1" formatCells="0" formatColumns="0" formatRows="0" insertColumns="0" insertRows="0" insertHyperlinks="0" deleteColumns="0" deleteRows="0" sort="0" autoFilter="0" pivotTables="0"/>
  <mergeCells count="11">
    <mergeCell ref="A1:N1"/>
    <mergeCell ref="A2:N2"/>
    <mergeCell ref="A3:N3"/>
    <mergeCell ref="A4:N4"/>
    <mergeCell ref="A28:N28"/>
    <mergeCell ref="B39:N39"/>
    <mergeCell ref="A40:N40"/>
    <mergeCell ref="A35:N35"/>
    <mergeCell ref="B6:N6"/>
    <mergeCell ref="A8:N8"/>
    <mergeCell ref="A19:N19"/>
  </mergeCells>
  <phoneticPr fontId="2" type="noConversion"/>
  <conditionalFormatting sqref="N37 N4 N1:N2 N65:N65536">
    <cfRule type="cellIs" dxfId="48" priority="1" stopIfTrue="1" operator="greaterThanOrEqual">
      <formula>35</formula>
    </cfRule>
  </conditionalFormatting>
  <conditionalFormatting sqref="N52:N63 N41:N50 N29:N34 N21:N27 N9:N18">
    <cfRule type="cellIs" dxfId="47" priority="2" stopIfTrue="1" operator="greaterThan">
      <formula>35</formula>
    </cfRule>
  </conditionalFormatting>
  <conditionalFormatting sqref="N64">
    <cfRule type="cellIs" dxfId="46" priority="3" stopIfTrue="1" operator="greaterThanOrEqual">
      <formula>35</formula>
    </cfRule>
  </conditionalFormatting>
  <pageMargins left="0.75" right="0.78740157499999996" top="1.44" bottom="0.984251969" header="0.4921259845" footer="0.4921259845"/>
  <pageSetup paperSize="9" orientation="portrait" horizontalDpi="1200" verticalDpi="1200" r:id="rId1"/>
  <headerFooter alignWithMargins="0">
    <oddHeader>&amp;L&amp;G
Ref. 51 - Luftqualität</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FF00"/>
  </sheetPr>
  <dimension ref="A1:AD140"/>
  <sheetViews>
    <sheetView showGridLines="0" zoomScale="76" zoomScaleNormal="76" workbookViewId="0">
      <selection sqref="A1:N1"/>
    </sheetView>
  </sheetViews>
  <sheetFormatPr baseColWidth="10" defaultRowHeight="11.25" x14ac:dyDescent="0.2"/>
  <cols>
    <col min="1" max="1" width="23.6640625" style="37" customWidth="1"/>
    <col min="2" max="13" width="5.33203125" style="37" customWidth="1"/>
    <col min="14" max="14" width="6.6640625" style="37" customWidth="1"/>
    <col min="15" max="21" width="12" style="36"/>
    <col min="22" max="28" width="12" style="37"/>
    <col min="29" max="29" width="12" style="37" customWidth="1"/>
    <col min="30" max="30" width="12" style="37" hidden="1" customWidth="1"/>
    <col min="31" max="16384" width="12" style="37"/>
  </cols>
  <sheetData>
    <row r="1" spans="1:21" ht="17.25" x14ac:dyDescent="0.3">
      <c r="A1" s="324" t="s">
        <v>17</v>
      </c>
      <c r="B1" s="324"/>
      <c r="C1" s="324"/>
      <c r="D1" s="324"/>
      <c r="E1" s="324"/>
      <c r="F1" s="324"/>
      <c r="G1" s="324"/>
      <c r="H1" s="324"/>
      <c r="I1" s="324"/>
      <c r="J1" s="324"/>
      <c r="K1" s="324"/>
      <c r="L1" s="324"/>
      <c r="M1" s="324"/>
      <c r="N1" s="324"/>
    </row>
    <row r="2" spans="1:21" x14ac:dyDescent="0.2">
      <c r="A2" s="343"/>
      <c r="B2" s="343"/>
      <c r="C2" s="343"/>
      <c r="D2" s="343"/>
      <c r="E2" s="343"/>
      <c r="F2" s="343"/>
      <c r="G2" s="343"/>
      <c r="H2" s="343"/>
      <c r="I2" s="343"/>
      <c r="J2" s="343"/>
      <c r="K2" s="343"/>
      <c r="L2" s="343"/>
      <c r="M2" s="343"/>
      <c r="N2" s="343"/>
    </row>
    <row r="3" spans="1:21" ht="78" customHeight="1" x14ac:dyDescent="0.2">
      <c r="A3" s="326" t="s">
        <v>61</v>
      </c>
      <c r="B3" s="326"/>
      <c r="C3" s="326"/>
      <c r="D3" s="326"/>
      <c r="E3" s="326"/>
      <c r="F3" s="326"/>
      <c r="G3" s="326"/>
      <c r="H3" s="326"/>
      <c r="I3" s="326"/>
      <c r="J3" s="326"/>
      <c r="K3" s="326"/>
      <c r="L3" s="326"/>
      <c r="M3" s="326"/>
      <c r="N3" s="326"/>
    </row>
    <row r="4" spans="1:21" ht="47.25" customHeight="1" thickBot="1" x14ac:dyDescent="0.25">
      <c r="A4" s="327" t="s">
        <v>62</v>
      </c>
      <c r="B4" s="328"/>
      <c r="C4" s="328"/>
      <c r="D4" s="328"/>
      <c r="E4" s="328"/>
      <c r="F4" s="328"/>
      <c r="G4" s="328"/>
      <c r="H4" s="328"/>
      <c r="I4" s="328"/>
      <c r="J4" s="328"/>
      <c r="K4" s="328"/>
      <c r="L4" s="328"/>
      <c r="M4" s="328"/>
      <c r="N4" s="328"/>
    </row>
    <row r="5" spans="1:21" ht="13.5" thickBot="1" x14ac:dyDescent="0.25">
      <c r="A5" s="2">
        <v>2012</v>
      </c>
      <c r="B5" s="3" t="s">
        <v>0</v>
      </c>
      <c r="C5" s="3" t="s">
        <v>1</v>
      </c>
      <c r="D5" s="3" t="s">
        <v>2</v>
      </c>
      <c r="E5" s="3" t="s">
        <v>3</v>
      </c>
      <c r="F5" s="3" t="s">
        <v>4</v>
      </c>
      <c r="G5" s="3" t="s">
        <v>5</v>
      </c>
      <c r="H5" s="3" t="s">
        <v>6</v>
      </c>
      <c r="I5" s="3" t="s">
        <v>7</v>
      </c>
      <c r="J5" s="3" t="s">
        <v>8</v>
      </c>
      <c r="K5" s="3" t="s">
        <v>9</v>
      </c>
      <c r="L5" s="3" t="s">
        <v>10</v>
      </c>
      <c r="M5" s="3" t="s">
        <v>11</v>
      </c>
      <c r="N5" s="4" t="s">
        <v>15</v>
      </c>
    </row>
    <row r="6" spans="1:21" ht="12.75" x14ac:dyDescent="0.2">
      <c r="A6" s="31" t="s">
        <v>16</v>
      </c>
      <c r="B6" s="341">
        <v>41274</v>
      </c>
      <c r="C6" s="341"/>
      <c r="D6" s="341"/>
      <c r="E6" s="341"/>
      <c r="F6" s="341"/>
      <c r="G6" s="341"/>
      <c r="H6" s="341"/>
      <c r="I6" s="341"/>
      <c r="J6" s="341"/>
      <c r="K6" s="341"/>
      <c r="L6" s="341"/>
      <c r="M6" s="341"/>
      <c r="N6" s="342"/>
    </row>
    <row r="7" spans="1:21" ht="13.5" thickBot="1" x14ac:dyDescent="0.25">
      <c r="A7" s="45" t="s">
        <v>59</v>
      </c>
      <c r="B7" s="46" t="s">
        <v>56</v>
      </c>
      <c r="C7" s="46" t="s">
        <v>56</v>
      </c>
      <c r="D7" s="46" t="s">
        <v>56</v>
      </c>
      <c r="E7" s="46" t="s">
        <v>56</v>
      </c>
      <c r="F7" s="46" t="s">
        <v>56</v>
      </c>
      <c r="G7" s="46" t="s">
        <v>56</v>
      </c>
      <c r="H7" s="46" t="s">
        <v>56</v>
      </c>
      <c r="I7" s="46" t="s">
        <v>56</v>
      </c>
      <c r="J7" s="46" t="s">
        <v>56</v>
      </c>
      <c r="K7" s="46" t="s">
        <v>56</v>
      </c>
      <c r="L7" s="46" t="s">
        <v>56</v>
      </c>
      <c r="M7" s="46" t="s">
        <v>56</v>
      </c>
      <c r="N7" s="44"/>
    </row>
    <row r="8" spans="1:21" ht="13.5" thickBot="1" x14ac:dyDescent="0.25">
      <c r="A8" s="329" t="s">
        <v>31</v>
      </c>
      <c r="B8" s="330"/>
      <c r="C8" s="330"/>
      <c r="D8" s="330"/>
      <c r="E8" s="330"/>
      <c r="F8" s="330"/>
      <c r="G8" s="330"/>
      <c r="H8" s="330"/>
      <c r="I8" s="330"/>
      <c r="J8" s="330"/>
      <c r="K8" s="330"/>
      <c r="L8" s="330"/>
      <c r="M8" s="330"/>
      <c r="N8" s="331"/>
    </row>
    <row r="9" spans="1:21" ht="13.5" thickBot="1" x14ac:dyDescent="0.25">
      <c r="A9" s="12" t="s">
        <v>60</v>
      </c>
      <c r="B9" s="12">
        <v>1</v>
      </c>
      <c r="C9" s="12">
        <v>7</v>
      </c>
      <c r="D9" s="12">
        <v>0</v>
      </c>
      <c r="E9" s="12">
        <v>1</v>
      </c>
      <c r="F9" s="12">
        <v>1</v>
      </c>
      <c r="G9" s="12">
        <v>0</v>
      </c>
      <c r="H9" s="12">
        <v>0</v>
      </c>
      <c r="I9" s="12">
        <v>0</v>
      </c>
      <c r="J9" s="12">
        <v>0</v>
      </c>
      <c r="K9" s="12">
        <v>0</v>
      </c>
      <c r="L9" s="12">
        <v>0</v>
      </c>
      <c r="M9" s="12">
        <v>1</v>
      </c>
      <c r="N9" s="13">
        <f>SUM(B9:M9)</f>
        <v>11</v>
      </c>
      <c r="O9" s="82"/>
      <c r="P9" s="82"/>
      <c r="Q9" s="82"/>
      <c r="R9" s="82"/>
      <c r="S9" s="82"/>
      <c r="T9" s="82"/>
      <c r="U9" s="82"/>
    </row>
    <row r="10" spans="1:21" ht="13.5" thickBot="1" x14ac:dyDescent="0.25">
      <c r="A10" s="12" t="s">
        <v>45</v>
      </c>
      <c r="B10" s="12">
        <v>2</v>
      </c>
      <c r="C10" s="12">
        <v>10</v>
      </c>
      <c r="D10" s="12">
        <v>0</v>
      </c>
      <c r="E10" s="12">
        <v>0</v>
      </c>
      <c r="F10" s="12">
        <v>0</v>
      </c>
      <c r="G10" s="12">
        <v>0</v>
      </c>
      <c r="H10" s="12">
        <v>0</v>
      </c>
      <c r="I10" s="12">
        <v>0</v>
      </c>
      <c r="J10" s="12">
        <v>0</v>
      </c>
      <c r="K10" s="12">
        <v>0</v>
      </c>
      <c r="L10" s="12">
        <v>0</v>
      </c>
      <c r="M10" s="12">
        <v>0</v>
      </c>
      <c r="N10" s="13">
        <f t="shared" ref="N10:N19" si="0">SUM(B10:M10)</f>
        <v>12</v>
      </c>
    </row>
    <row r="11" spans="1:21" ht="13.5" thickBot="1" x14ac:dyDescent="0.25">
      <c r="A11" s="6" t="s">
        <v>46</v>
      </c>
      <c r="B11" s="28">
        <v>0</v>
      </c>
      <c r="C11" s="12">
        <v>1</v>
      </c>
      <c r="D11" s="12">
        <v>0</v>
      </c>
      <c r="E11" s="12">
        <v>0</v>
      </c>
      <c r="F11" s="12">
        <v>0</v>
      </c>
      <c r="G11" s="12">
        <v>0</v>
      </c>
      <c r="H11" s="12">
        <v>0</v>
      </c>
      <c r="I11" s="12">
        <v>0</v>
      </c>
      <c r="J11" s="12">
        <v>0</v>
      </c>
      <c r="K11" s="12">
        <v>0</v>
      </c>
      <c r="L11" s="12">
        <v>0</v>
      </c>
      <c r="M11" s="12">
        <v>0</v>
      </c>
      <c r="N11" s="30">
        <f t="shared" si="0"/>
        <v>1</v>
      </c>
    </row>
    <row r="12" spans="1:21" ht="13.5" thickBot="1" x14ac:dyDescent="0.25">
      <c r="A12" s="8" t="s">
        <v>47</v>
      </c>
      <c r="B12" s="23">
        <v>4</v>
      </c>
      <c r="C12" s="12">
        <v>12</v>
      </c>
      <c r="D12" s="12">
        <v>4</v>
      </c>
      <c r="E12" s="12">
        <v>0</v>
      </c>
      <c r="F12" s="12">
        <v>0</v>
      </c>
      <c r="G12" s="12">
        <v>0</v>
      </c>
      <c r="H12" s="12">
        <v>3</v>
      </c>
      <c r="I12" s="12">
        <v>0</v>
      </c>
      <c r="J12" s="12">
        <v>0</v>
      </c>
      <c r="K12" s="12">
        <v>0</v>
      </c>
      <c r="L12" s="12">
        <v>4</v>
      </c>
      <c r="M12" s="12">
        <v>1</v>
      </c>
      <c r="N12" s="4">
        <f t="shared" si="0"/>
        <v>28</v>
      </c>
    </row>
    <row r="13" spans="1:21" ht="16.5" thickBot="1" x14ac:dyDescent="0.25">
      <c r="A13" s="8" t="s">
        <v>52</v>
      </c>
      <c r="B13" s="24">
        <v>3</v>
      </c>
      <c r="C13" s="12">
        <v>8</v>
      </c>
      <c r="D13" s="24">
        <v>0</v>
      </c>
      <c r="E13" s="12">
        <v>0</v>
      </c>
      <c r="F13" s="12">
        <v>0</v>
      </c>
      <c r="G13" s="8">
        <v>0</v>
      </c>
      <c r="H13" s="63">
        <v>0</v>
      </c>
      <c r="I13" s="12">
        <v>0</v>
      </c>
      <c r="J13" s="12">
        <v>0</v>
      </c>
      <c r="K13" s="12">
        <v>0</v>
      </c>
      <c r="L13" s="24">
        <v>0</v>
      </c>
      <c r="M13" s="9">
        <v>0</v>
      </c>
      <c r="N13" s="4">
        <f t="shared" si="0"/>
        <v>11</v>
      </c>
    </row>
    <row r="14" spans="1:21" ht="16.5" thickBot="1" x14ac:dyDescent="0.25">
      <c r="A14" s="8" t="s">
        <v>53</v>
      </c>
      <c r="B14" s="25">
        <v>4</v>
      </c>
      <c r="C14" s="12">
        <v>9</v>
      </c>
      <c r="D14" s="25">
        <v>0</v>
      </c>
      <c r="E14" s="12">
        <v>0</v>
      </c>
      <c r="F14" s="12">
        <v>0</v>
      </c>
      <c r="G14" s="8">
        <v>0</v>
      </c>
      <c r="H14" s="25">
        <v>0</v>
      </c>
      <c r="I14" s="12">
        <v>0</v>
      </c>
      <c r="J14" s="12">
        <v>0</v>
      </c>
      <c r="K14" s="12">
        <v>0</v>
      </c>
      <c r="L14" s="25">
        <v>1</v>
      </c>
      <c r="M14" s="9">
        <v>1</v>
      </c>
      <c r="N14" s="4">
        <f t="shared" si="0"/>
        <v>15</v>
      </c>
    </row>
    <row r="15" spans="1:21" ht="13.5" thickBot="1" x14ac:dyDescent="0.25">
      <c r="A15" s="8" t="s">
        <v>36</v>
      </c>
      <c r="B15" s="25">
        <v>2</v>
      </c>
      <c r="C15" s="12">
        <v>9</v>
      </c>
      <c r="D15" s="25">
        <v>0</v>
      </c>
      <c r="E15" s="25">
        <v>0</v>
      </c>
      <c r="F15" s="12">
        <v>0</v>
      </c>
      <c r="G15" s="12">
        <v>0</v>
      </c>
      <c r="H15" s="25">
        <v>0</v>
      </c>
      <c r="I15" s="25">
        <v>0</v>
      </c>
      <c r="J15" s="25">
        <v>0</v>
      </c>
      <c r="K15" s="25">
        <v>0</v>
      </c>
      <c r="L15" s="25">
        <v>1</v>
      </c>
      <c r="M15" s="9">
        <v>0</v>
      </c>
      <c r="N15" s="4">
        <f t="shared" si="0"/>
        <v>12</v>
      </c>
    </row>
    <row r="16" spans="1:21" ht="13.5" thickBot="1" x14ac:dyDescent="0.25">
      <c r="A16" s="8" t="s">
        <v>48</v>
      </c>
      <c r="B16" s="25">
        <v>0</v>
      </c>
      <c r="C16" s="12">
        <v>5</v>
      </c>
      <c r="D16" s="25">
        <v>0</v>
      </c>
      <c r="E16" s="25">
        <v>0</v>
      </c>
      <c r="F16" s="12">
        <v>0</v>
      </c>
      <c r="G16" s="12">
        <v>0</v>
      </c>
      <c r="H16" s="25">
        <v>0</v>
      </c>
      <c r="I16" s="25">
        <v>0</v>
      </c>
      <c r="J16" s="25">
        <v>0</v>
      </c>
      <c r="K16" s="25">
        <v>0</v>
      </c>
      <c r="L16" s="25">
        <v>0</v>
      </c>
      <c r="M16" s="9">
        <v>1</v>
      </c>
      <c r="N16" s="4">
        <f t="shared" si="0"/>
        <v>6</v>
      </c>
    </row>
    <row r="17" spans="1:14" ht="13.5" thickBot="1" x14ac:dyDescent="0.25">
      <c r="A17" s="14" t="s">
        <v>49</v>
      </c>
      <c r="B17" s="26">
        <v>4</v>
      </c>
      <c r="C17" s="12">
        <v>7</v>
      </c>
      <c r="D17" s="26">
        <v>0</v>
      </c>
      <c r="E17" s="26">
        <v>0</v>
      </c>
      <c r="F17" s="12">
        <v>0</v>
      </c>
      <c r="G17" s="12">
        <v>0</v>
      </c>
      <c r="H17" s="26">
        <v>0</v>
      </c>
      <c r="I17" s="26">
        <v>0</v>
      </c>
      <c r="J17" s="26">
        <v>0</v>
      </c>
      <c r="K17" s="26">
        <v>1</v>
      </c>
      <c r="L17" s="26">
        <v>0</v>
      </c>
      <c r="M17" s="9">
        <v>0</v>
      </c>
      <c r="N17" s="16">
        <f t="shared" si="0"/>
        <v>12</v>
      </c>
    </row>
    <row r="18" spans="1:14" ht="13.5" thickBot="1" x14ac:dyDescent="0.25">
      <c r="A18" s="8" t="s">
        <v>50</v>
      </c>
      <c r="B18" s="27">
        <v>0</v>
      </c>
      <c r="C18" s="12">
        <v>1</v>
      </c>
      <c r="D18" s="27">
        <v>0</v>
      </c>
      <c r="E18" s="27">
        <v>0</v>
      </c>
      <c r="F18" s="12">
        <v>0</v>
      </c>
      <c r="G18" s="12">
        <v>0</v>
      </c>
      <c r="H18" s="27">
        <v>0</v>
      </c>
      <c r="I18" s="27">
        <v>0</v>
      </c>
      <c r="J18" s="27">
        <v>0</v>
      </c>
      <c r="K18" s="27">
        <v>0</v>
      </c>
      <c r="L18" s="25">
        <v>0</v>
      </c>
      <c r="M18" s="9">
        <v>1</v>
      </c>
      <c r="N18" s="4">
        <f t="shared" si="0"/>
        <v>2</v>
      </c>
    </row>
    <row r="19" spans="1:14" ht="13.5" thickBot="1" x14ac:dyDescent="0.25">
      <c r="A19" s="10" t="s">
        <v>51</v>
      </c>
      <c r="B19" s="23">
        <v>3</v>
      </c>
      <c r="C19" s="12">
        <v>12</v>
      </c>
      <c r="D19" s="23">
        <v>4</v>
      </c>
      <c r="E19" s="23">
        <v>0</v>
      </c>
      <c r="F19" s="12">
        <v>1</v>
      </c>
      <c r="G19" s="12">
        <v>0</v>
      </c>
      <c r="H19" s="23">
        <v>0</v>
      </c>
      <c r="I19" s="23">
        <v>0</v>
      </c>
      <c r="J19" s="23">
        <v>0</v>
      </c>
      <c r="K19" s="23">
        <v>1</v>
      </c>
      <c r="L19" s="26">
        <v>0</v>
      </c>
      <c r="M19" s="9">
        <v>0</v>
      </c>
      <c r="N19" s="5">
        <f t="shared" si="0"/>
        <v>21</v>
      </c>
    </row>
    <row r="20" spans="1:14" ht="13.5" thickBot="1" x14ac:dyDescent="0.25">
      <c r="A20" s="329" t="s">
        <v>32</v>
      </c>
      <c r="B20" s="330"/>
      <c r="C20" s="330"/>
      <c r="D20" s="330"/>
      <c r="E20" s="330"/>
      <c r="F20" s="330"/>
      <c r="G20" s="330"/>
      <c r="H20" s="330"/>
      <c r="I20" s="330"/>
      <c r="J20" s="330"/>
      <c r="K20" s="330"/>
      <c r="L20" s="330"/>
      <c r="M20" s="330"/>
      <c r="N20" s="331"/>
    </row>
    <row r="21" spans="1:14" ht="13.5" thickBot="1" x14ac:dyDescent="0.25">
      <c r="A21" s="12" t="s">
        <v>38</v>
      </c>
      <c r="B21" s="12">
        <v>4</v>
      </c>
      <c r="C21" s="12">
        <v>9</v>
      </c>
      <c r="D21" s="12">
        <v>0</v>
      </c>
      <c r="E21" s="12">
        <v>0</v>
      </c>
      <c r="F21" s="12">
        <v>0</v>
      </c>
      <c r="G21" s="12">
        <v>0</v>
      </c>
      <c r="H21" s="12">
        <v>0</v>
      </c>
      <c r="I21" s="12">
        <v>0</v>
      </c>
      <c r="J21" s="12">
        <v>0</v>
      </c>
      <c r="K21" s="12">
        <v>0</v>
      </c>
      <c r="L21" s="12">
        <v>0</v>
      </c>
      <c r="M21" s="32">
        <v>1</v>
      </c>
      <c r="N21" s="4">
        <f t="shared" ref="N21:N28" si="1">SUM(B21:M21)</f>
        <v>14</v>
      </c>
    </row>
    <row r="22" spans="1:14" ht="13.5" thickBot="1" x14ac:dyDescent="0.25">
      <c r="A22" s="8" t="s">
        <v>27</v>
      </c>
      <c r="B22" s="10">
        <v>4</v>
      </c>
      <c r="C22" s="10">
        <v>13</v>
      </c>
      <c r="D22" s="10">
        <v>1</v>
      </c>
      <c r="E22" s="10">
        <v>0</v>
      </c>
      <c r="F22" s="12">
        <v>0</v>
      </c>
      <c r="G22" s="12">
        <v>0</v>
      </c>
      <c r="H22" s="12">
        <v>0</v>
      </c>
      <c r="I22" s="12">
        <v>0</v>
      </c>
      <c r="J22" s="12">
        <v>0</v>
      </c>
      <c r="K22" s="12">
        <v>0</v>
      </c>
      <c r="L22" s="10">
        <v>4</v>
      </c>
      <c r="M22" s="32">
        <v>0</v>
      </c>
      <c r="N22" s="5">
        <f t="shared" si="1"/>
        <v>22</v>
      </c>
    </row>
    <row r="23" spans="1:14" ht="13.5" thickBot="1" x14ac:dyDescent="0.25">
      <c r="A23" s="8" t="s">
        <v>20</v>
      </c>
      <c r="B23" s="10">
        <v>4</v>
      </c>
      <c r="C23" s="10">
        <v>11</v>
      </c>
      <c r="D23" s="10">
        <v>1</v>
      </c>
      <c r="E23" s="10">
        <v>0</v>
      </c>
      <c r="F23" s="12">
        <v>0</v>
      </c>
      <c r="G23" s="12">
        <v>0</v>
      </c>
      <c r="H23" s="12">
        <v>0</v>
      </c>
      <c r="I23" s="12">
        <v>0</v>
      </c>
      <c r="J23" s="12">
        <v>0</v>
      </c>
      <c r="K23" s="12">
        <v>0</v>
      </c>
      <c r="L23" s="10">
        <v>4</v>
      </c>
      <c r="M23" s="32">
        <v>1</v>
      </c>
      <c r="N23" s="5">
        <f t="shared" si="1"/>
        <v>21</v>
      </c>
    </row>
    <row r="24" spans="1:14" ht="13.5" thickBot="1" x14ac:dyDescent="0.25">
      <c r="A24" s="8" t="s">
        <v>39</v>
      </c>
      <c r="B24" s="10">
        <v>4</v>
      </c>
      <c r="C24" s="10">
        <v>8</v>
      </c>
      <c r="D24" s="10">
        <v>0</v>
      </c>
      <c r="E24" s="10">
        <v>0</v>
      </c>
      <c r="F24" s="12">
        <v>0</v>
      </c>
      <c r="G24" s="12">
        <v>0</v>
      </c>
      <c r="H24" s="12">
        <v>0</v>
      </c>
      <c r="I24" s="12">
        <v>0</v>
      </c>
      <c r="J24" s="12">
        <v>0</v>
      </c>
      <c r="K24" s="12">
        <v>0</v>
      </c>
      <c r="L24" s="10">
        <v>1</v>
      </c>
      <c r="M24" s="32">
        <v>0</v>
      </c>
      <c r="N24" s="5">
        <f t="shared" si="1"/>
        <v>13</v>
      </c>
    </row>
    <row r="25" spans="1:14" ht="13.5" thickBot="1" x14ac:dyDescent="0.25">
      <c r="A25" s="8" t="s">
        <v>28</v>
      </c>
      <c r="B25" s="8">
        <v>5</v>
      </c>
      <c r="C25" s="8">
        <v>13</v>
      </c>
      <c r="D25" s="6">
        <v>1</v>
      </c>
      <c r="E25" s="6">
        <v>0</v>
      </c>
      <c r="F25" s="12">
        <v>0</v>
      </c>
      <c r="G25" s="12">
        <v>0</v>
      </c>
      <c r="H25" s="12">
        <v>0</v>
      </c>
      <c r="I25" s="12">
        <v>0</v>
      </c>
      <c r="J25" s="12">
        <v>0</v>
      </c>
      <c r="K25" s="12">
        <v>0</v>
      </c>
      <c r="L25" s="8">
        <v>6</v>
      </c>
      <c r="M25" s="32">
        <v>4</v>
      </c>
      <c r="N25" s="5">
        <f t="shared" si="1"/>
        <v>29</v>
      </c>
    </row>
    <row r="26" spans="1:14" ht="13.5" thickBot="1" x14ac:dyDescent="0.25">
      <c r="A26" s="8" t="s">
        <v>41</v>
      </c>
      <c r="B26" s="8">
        <v>5</v>
      </c>
      <c r="C26" s="8">
        <v>8</v>
      </c>
      <c r="D26" s="6">
        <v>0</v>
      </c>
      <c r="E26" s="6">
        <v>0</v>
      </c>
      <c r="F26" s="12">
        <v>0</v>
      </c>
      <c r="G26" s="12">
        <v>0</v>
      </c>
      <c r="H26" s="12">
        <v>0</v>
      </c>
      <c r="I26" s="8">
        <v>0</v>
      </c>
      <c r="J26" s="8">
        <v>0</v>
      </c>
      <c r="K26" s="8">
        <v>0</v>
      </c>
      <c r="L26" s="8">
        <v>1</v>
      </c>
      <c r="M26" s="32">
        <v>3</v>
      </c>
      <c r="N26" s="5">
        <f t="shared" si="1"/>
        <v>17</v>
      </c>
    </row>
    <row r="27" spans="1:14" ht="13.5" thickBot="1" x14ac:dyDescent="0.25">
      <c r="A27" s="8" t="s">
        <v>21</v>
      </c>
      <c r="B27" s="8">
        <v>4</v>
      </c>
      <c r="C27" s="8">
        <v>8</v>
      </c>
      <c r="D27" s="6">
        <v>0</v>
      </c>
      <c r="E27" s="6">
        <v>0</v>
      </c>
      <c r="F27" s="12">
        <v>0</v>
      </c>
      <c r="G27" s="12">
        <v>0</v>
      </c>
      <c r="H27" s="12">
        <v>0</v>
      </c>
      <c r="I27" s="12">
        <v>0</v>
      </c>
      <c r="J27" s="12">
        <v>0</v>
      </c>
      <c r="K27" s="12">
        <v>0</v>
      </c>
      <c r="L27" s="8">
        <v>0</v>
      </c>
      <c r="M27" s="32">
        <v>1</v>
      </c>
      <c r="N27" s="5">
        <f t="shared" si="1"/>
        <v>13</v>
      </c>
    </row>
    <row r="28" spans="1:14" ht="13.5" thickBot="1" x14ac:dyDescent="0.25">
      <c r="A28" s="6" t="s">
        <v>29</v>
      </c>
      <c r="B28" s="6">
        <v>6</v>
      </c>
      <c r="C28" s="6">
        <v>12</v>
      </c>
      <c r="D28" s="6">
        <v>2</v>
      </c>
      <c r="E28" s="6">
        <v>0</v>
      </c>
      <c r="F28" s="12">
        <v>0</v>
      </c>
      <c r="G28" s="12">
        <v>0</v>
      </c>
      <c r="H28" s="12">
        <v>0</v>
      </c>
      <c r="I28" s="12">
        <v>0</v>
      </c>
      <c r="J28" s="12">
        <v>0</v>
      </c>
      <c r="K28" s="12">
        <v>0</v>
      </c>
      <c r="L28" s="6">
        <v>2</v>
      </c>
      <c r="M28" s="32">
        <v>4</v>
      </c>
      <c r="N28" s="4">
        <f t="shared" si="1"/>
        <v>26</v>
      </c>
    </row>
    <row r="29" spans="1:14" ht="13.5" thickBot="1" x14ac:dyDescent="0.25">
      <c r="A29" s="329" t="s">
        <v>33</v>
      </c>
      <c r="B29" s="330"/>
      <c r="C29" s="330"/>
      <c r="D29" s="330"/>
      <c r="E29" s="330"/>
      <c r="F29" s="330"/>
      <c r="G29" s="330"/>
      <c r="H29" s="330"/>
      <c r="I29" s="330"/>
      <c r="J29" s="330"/>
      <c r="K29" s="330"/>
      <c r="L29" s="330"/>
      <c r="M29" s="330"/>
      <c r="N29" s="331"/>
    </row>
    <row r="30" spans="1:14" ht="16.5" thickBot="1" x14ac:dyDescent="0.25">
      <c r="A30" s="12" t="s">
        <v>54</v>
      </c>
      <c r="B30" s="47">
        <v>4</v>
      </c>
      <c r="C30" s="12">
        <v>12</v>
      </c>
      <c r="D30" s="12">
        <v>1</v>
      </c>
      <c r="E30" s="12">
        <v>0</v>
      </c>
      <c r="F30" s="12">
        <v>0</v>
      </c>
      <c r="G30" s="12">
        <v>0</v>
      </c>
      <c r="H30" s="12">
        <v>0</v>
      </c>
      <c r="I30" s="12">
        <v>0</v>
      </c>
      <c r="J30" s="12">
        <v>0</v>
      </c>
      <c r="K30" s="12">
        <v>0</v>
      </c>
      <c r="L30" s="12">
        <v>0</v>
      </c>
      <c r="M30" s="12">
        <v>1</v>
      </c>
      <c r="N30" s="13">
        <f>SUM(B30:M30)</f>
        <v>18</v>
      </c>
    </row>
    <row r="31" spans="1:14" ht="13.5" thickBot="1" x14ac:dyDescent="0.25">
      <c r="A31" s="8" t="s">
        <v>14</v>
      </c>
      <c r="B31" s="48">
        <v>3</v>
      </c>
      <c r="C31" s="8">
        <v>4</v>
      </c>
      <c r="D31" s="53">
        <v>0</v>
      </c>
      <c r="E31" s="53">
        <v>0</v>
      </c>
      <c r="F31" s="8">
        <v>0</v>
      </c>
      <c r="G31" s="8">
        <v>0</v>
      </c>
      <c r="H31" s="8">
        <v>0</v>
      </c>
      <c r="I31" s="8">
        <v>0</v>
      </c>
      <c r="J31" s="8">
        <v>0</v>
      </c>
      <c r="K31" s="8">
        <v>0</v>
      </c>
      <c r="L31" s="8">
        <v>0</v>
      </c>
      <c r="M31" s="9">
        <v>1</v>
      </c>
      <c r="N31" s="4">
        <f>SUM(B31:M31)</f>
        <v>8</v>
      </c>
    </row>
    <row r="32" spans="1:14" ht="13.5" thickBot="1" x14ac:dyDescent="0.25">
      <c r="A32" s="10" t="s">
        <v>30</v>
      </c>
      <c r="B32" s="49">
        <v>5</v>
      </c>
      <c r="C32" s="10">
        <v>13</v>
      </c>
      <c r="D32" s="54">
        <v>11</v>
      </c>
      <c r="E32" s="53">
        <v>0</v>
      </c>
      <c r="F32" s="8">
        <v>0</v>
      </c>
      <c r="G32" s="8">
        <v>0</v>
      </c>
      <c r="H32" s="8">
        <v>0</v>
      </c>
      <c r="I32" s="8">
        <v>0</v>
      </c>
      <c r="J32" s="8">
        <v>0</v>
      </c>
      <c r="K32" s="8">
        <v>3</v>
      </c>
      <c r="L32" s="10">
        <v>2</v>
      </c>
      <c r="M32" s="9">
        <v>3</v>
      </c>
      <c r="N32" s="5">
        <f>SUM(B32:M32)</f>
        <v>37</v>
      </c>
    </row>
    <row r="33" spans="1:21" ht="13.5" thickBot="1" x14ac:dyDescent="0.25">
      <c r="A33" s="10" t="s">
        <v>22</v>
      </c>
      <c r="B33" s="50">
        <v>4</v>
      </c>
      <c r="C33" s="10">
        <v>13</v>
      </c>
      <c r="D33" s="54">
        <v>11</v>
      </c>
      <c r="E33" s="53">
        <v>0</v>
      </c>
      <c r="F33" s="8">
        <v>0</v>
      </c>
      <c r="G33" s="8">
        <v>0</v>
      </c>
      <c r="H33" s="8">
        <v>2</v>
      </c>
      <c r="I33" s="8">
        <v>1</v>
      </c>
      <c r="J33" s="8">
        <v>2</v>
      </c>
      <c r="K33" s="8">
        <v>3</v>
      </c>
      <c r="L33" s="10">
        <v>1</v>
      </c>
      <c r="M33" s="9">
        <v>2</v>
      </c>
      <c r="N33" s="5">
        <f>SUM(B33:M33)</f>
        <v>39</v>
      </c>
    </row>
    <row r="34" spans="1:21" ht="13.5" thickBot="1" x14ac:dyDescent="0.25">
      <c r="A34" s="8" t="s">
        <v>43</v>
      </c>
      <c r="B34" s="51">
        <v>3</v>
      </c>
      <c r="C34" s="8">
        <v>9</v>
      </c>
      <c r="D34" s="54">
        <v>0</v>
      </c>
      <c r="E34" s="54">
        <v>0</v>
      </c>
      <c r="F34" s="8">
        <v>0</v>
      </c>
      <c r="G34" s="8">
        <v>0</v>
      </c>
      <c r="H34" s="8">
        <v>0</v>
      </c>
      <c r="I34" s="8">
        <v>0</v>
      </c>
      <c r="J34" s="8">
        <v>0</v>
      </c>
      <c r="K34" s="8">
        <v>0</v>
      </c>
      <c r="L34" s="8">
        <v>0</v>
      </c>
      <c r="M34" s="9">
        <v>1</v>
      </c>
      <c r="N34" s="4">
        <f>SUM(B34:M34)</f>
        <v>13</v>
      </c>
    </row>
    <row r="35" spans="1:21" ht="21" x14ac:dyDescent="0.2">
      <c r="A35" s="43" t="s">
        <v>58</v>
      </c>
      <c r="B35" s="38"/>
      <c r="C35" s="38"/>
      <c r="D35" s="38"/>
      <c r="E35" s="38"/>
      <c r="F35" s="38"/>
      <c r="G35" s="38"/>
      <c r="H35" s="38"/>
      <c r="I35" s="38"/>
      <c r="J35" s="38"/>
      <c r="K35" s="38"/>
      <c r="L35" s="38"/>
      <c r="M35" s="38"/>
      <c r="N35" s="39"/>
    </row>
    <row r="36" spans="1:21" ht="39" customHeight="1" x14ac:dyDescent="0.2">
      <c r="A36" s="339" t="s">
        <v>55</v>
      </c>
      <c r="B36" s="340"/>
      <c r="C36" s="340"/>
      <c r="D36" s="340"/>
      <c r="E36" s="340"/>
      <c r="F36" s="340"/>
      <c r="G36" s="340"/>
      <c r="H36" s="340"/>
      <c r="I36" s="340"/>
      <c r="J36" s="340"/>
      <c r="K36" s="340"/>
      <c r="L36" s="340"/>
      <c r="M36" s="340"/>
      <c r="N36" s="340"/>
    </row>
    <row r="37" spans="1:21" x14ac:dyDescent="0.2">
      <c r="A37" s="52"/>
    </row>
    <row r="38" spans="1:21" s="42" customFormat="1" x14ac:dyDescent="0.2">
      <c r="A38" s="40"/>
      <c r="B38" s="41"/>
      <c r="O38" s="55"/>
      <c r="P38" s="55"/>
      <c r="Q38" s="55"/>
      <c r="R38" s="55"/>
      <c r="S38" s="55"/>
      <c r="T38" s="55"/>
      <c r="U38" s="55"/>
    </row>
    <row r="39" spans="1:21" s="42" customFormat="1" x14ac:dyDescent="0.2">
      <c r="A39" s="56"/>
      <c r="B39" s="57"/>
      <c r="C39" s="57"/>
      <c r="D39" s="57"/>
      <c r="E39" s="57"/>
      <c r="F39" s="57"/>
      <c r="G39" s="57"/>
      <c r="H39" s="57"/>
      <c r="I39" s="57"/>
      <c r="J39" s="57"/>
      <c r="K39" s="57"/>
      <c r="L39" s="57"/>
      <c r="M39" s="57"/>
      <c r="N39" s="58"/>
      <c r="O39" s="55"/>
      <c r="P39" s="55"/>
      <c r="Q39" s="55"/>
      <c r="R39" s="55"/>
      <c r="S39" s="55"/>
      <c r="T39" s="55"/>
      <c r="U39" s="55"/>
    </row>
    <row r="40" spans="1:21" s="42" customFormat="1" x14ac:dyDescent="0.2">
      <c r="A40" s="65"/>
      <c r="B40" s="337"/>
      <c r="C40" s="337"/>
      <c r="D40" s="337"/>
      <c r="E40" s="337"/>
      <c r="F40" s="337"/>
      <c r="G40" s="337"/>
      <c r="H40" s="337"/>
      <c r="I40" s="337"/>
      <c r="J40" s="337"/>
      <c r="K40" s="337"/>
      <c r="L40" s="337"/>
      <c r="M40" s="337"/>
      <c r="N40" s="337"/>
      <c r="O40" s="55"/>
      <c r="P40" s="55"/>
      <c r="Q40" s="55"/>
      <c r="R40" s="55"/>
      <c r="S40" s="55"/>
      <c r="T40" s="55"/>
      <c r="U40" s="55"/>
    </row>
    <row r="41" spans="1:21" s="42" customFormat="1" x14ac:dyDescent="0.2">
      <c r="A41" s="338"/>
      <c r="B41" s="338"/>
      <c r="C41" s="338"/>
      <c r="D41" s="338"/>
      <c r="E41" s="338"/>
      <c r="F41" s="338"/>
      <c r="G41" s="338"/>
      <c r="H41" s="338"/>
      <c r="I41" s="338"/>
      <c r="J41" s="338"/>
      <c r="K41" s="338"/>
      <c r="L41" s="338"/>
      <c r="M41" s="338"/>
      <c r="N41" s="338"/>
      <c r="O41" s="55"/>
      <c r="P41" s="55"/>
      <c r="Q41" s="55"/>
      <c r="R41" s="55"/>
      <c r="S41" s="55"/>
      <c r="T41" s="55"/>
      <c r="U41" s="55"/>
    </row>
    <row r="42" spans="1:21" s="42" customFormat="1" x14ac:dyDescent="0.2">
      <c r="B42" s="66"/>
      <c r="C42" s="66"/>
      <c r="D42" s="66"/>
      <c r="E42" s="66"/>
      <c r="F42" s="66"/>
      <c r="G42" s="66"/>
      <c r="H42" s="66"/>
      <c r="I42" s="66"/>
      <c r="J42" s="66"/>
      <c r="K42" s="66"/>
      <c r="L42" s="66"/>
      <c r="M42" s="66"/>
      <c r="N42" s="67"/>
      <c r="O42" s="55"/>
      <c r="P42" s="55"/>
      <c r="Q42" s="55"/>
      <c r="R42" s="55"/>
      <c r="S42" s="55"/>
      <c r="T42" s="55"/>
      <c r="U42" s="55"/>
    </row>
    <row r="43" spans="1:21" s="42" customFormat="1" x14ac:dyDescent="0.2">
      <c r="A43" s="83" t="s">
        <v>60</v>
      </c>
      <c r="B43" s="59">
        <f t="shared" ref="B43:M43" si="2">B9</f>
        <v>1</v>
      </c>
      <c r="C43" s="59">
        <f t="shared" si="2"/>
        <v>7</v>
      </c>
      <c r="D43" s="59">
        <f t="shared" si="2"/>
        <v>0</v>
      </c>
      <c r="E43" s="59">
        <f t="shared" si="2"/>
        <v>1</v>
      </c>
      <c r="F43" s="59">
        <f t="shared" si="2"/>
        <v>1</v>
      </c>
      <c r="G43" s="59">
        <f t="shared" si="2"/>
        <v>0</v>
      </c>
      <c r="H43" s="59">
        <f t="shared" si="2"/>
        <v>0</v>
      </c>
      <c r="I43" s="59">
        <f t="shared" si="2"/>
        <v>0</v>
      </c>
      <c r="J43" s="59">
        <f t="shared" si="2"/>
        <v>0</v>
      </c>
      <c r="K43" s="59">
        <f t="shared" si="2"/>
        <v>0</v>
      </c>
      <c r="L43" s="59">
        <f t="shared" si="2"/>
        <v>0</v>
      </c>
      <c r="M43" s="59">
        <f t="shared" si="2"/>
        <v>1</v>
      </c>
      <c r="N43" s="77"/>
      <c r="O43" s="55"/>
      <c r="P43" s="55"/>
      <c r="Q43" s="55"/>
      <c r="R43" s="55"/>
      <c r="S43" s="55"/>
      <c r="T43" s="55"/>
      <c r="U43" s="55"/>
    </row>
    <row r="44" spans="1:21" s="42" customFormat="1" x14ac:dyDescent="0.2">
      <c r="A44" s="80" t="s">
        <v>45</v>
      </c>
      <c r="B44" s="57">
        <f t="shared" ref="B44:M44" si="3">B10</f>
        <v>2</v>
      </c>
      <c r="C44" s="57">
        <f t="shared" si="3"/>
        <v>10</v>
      </c>
      <c r="D44" s="57">
        <f t="shared" si="3"/>
        <v>0</v>
      </c>
      <c r="E44" s="57">
        <f t="shared" si="3"/>
        <v>0</v>
      </c>
      <c r="F44" s="57">
        <f t="shared" si="3"/>
        <v>0</v>
      </c>
      <c r="G44" s="57">
        <f t="shared" si="3"/>
        <v>0</v>
      </c>
      <c r="H44" s="57">
        <f t="shared" si="3"/>
        <v>0</v>
      </c>
      <c r="I44" s="57">
        <f t="shared" si="3"/>
        <v>0</v>
      </c>
      <c r="J44" s="57">
        <f t="shared" si="3"/>
        <v>0</v>
      </c>
      <c r="K44" s="57">
        <f t="shared" si="3"/>
        <v>0</v>
      </c>
      <c r="L44" s="57">
        <f t="shared" si="3"/>
        <v>0</v>
      </c>
      <c r="M44" s="57">
        <f t="shared" si="3"/>
        <v>0</v>
      </c>
      <c r="N44" s="58">
        <f t="shared" ref="N44:N66" si="4">SUM(B44:M44)</f>
        <v>12</v>
      </c>
      <c r="O44" s="55"/>
      <c r="P44" s="55"/>
      <c r="Q44" s="55"/>
      <c r="R44" s="55"/>
      <c r="S44" s="55"/>
      <c r="T44" s="55"/>
      <c r="U44" s="55"/>
    </row>
    <row r="45" spans="1:21" s="42" customFormat="1" x14ac:dyDescent="0.2">
      <c r="A45" s="59" t="s">
        <v>35</v>
      </c>
      <c r="B45" s="59">
        <f t="shared" ref="B45:M45" si="5">B11</f>
        <v>0</v>
      </c>
      <c r="C45" s="59">
        <f t="shared" si="5"/>
        <v>1</v>
      </c>
      <c r="D45" s="59">
        <f t="shared" si="5"/>
        <v>0</v>
      </c>
      <c r="E45" s="59">
        <f t="shared" si="5"/>
        <v>0</v>
      </c>
      <c r="F45" s="59">
        <f t="shared" si="5"/>
        <v>0</v>
      </c>
      <c r="G45" s="59">
        <f t="shared" si="5"/>
        <v>0</v>
      </c>
      <c r="H45" s="59">
        <f t="shared" si="5"/>
        <v>0</v>
      </c>
      <c r="I45" s="59">
        <f t="shared" si="5"/>
        <v>0</v>
      </c>
      <c r="J45" s="59">
        <f t="shared" si="5"/>
        <v>0</v>
      </c>
      <c r="K45" s="59">
        <f t="shared" si="5"/>
        <v>0</v>
      </c>
      <c r="L45" s="59">
        <f t="shared" si="5"/>
        <v>0</v>
      </c>
      <c r="M45" s="59">
        <f t="shared" si="5"/>
        <v>0</v>
      </c>
      <c r="N45" s="58">
        <f t="shared" si="4"/>
        <v>1</v>
      </c>
      <c r="O45" s="55"/>
      <c r="P45" s="55"/>
      <c r="Q45" s="55"/>
      <c r="R45" s="55"/>
      <c r="S45" s="55"/>
      <c r="T45" s="55"/>
      <c r="U45" s="55"/>
    </row>
    <row r="46" spans="1:21" s="42" customFormat="1" x14ac:dyDescent="0.2">
      <c r="A46" s="59" t="s">
        <v>23</v>
      </c>
      <c r="B46" s="57">
        <f t="shared" ref="B46:M46" si="6">B12</f>
        <v>4</v>
      </c>
      <c r="C46" s="57">
        <f t="shared" si="6"/>
        <v>12</v>
      </c>
      <c r="D46" s="57">
        <f t="shared" si="6"/>
        <v>4</v>
      </c>
      <c r="E46" s="57">
        <f t="shared" si="6"/>
        <v>0</v>
      </c>
      <c r="F46" s="57">
        <f t="shared" si="6"/>
        <v>0</v>
      </c>
      <c r="G46" s="57">
        <f t="shared" si="6"/>
        <v>0</v>
      </c>
      <c r="H46" s="57">
        <f t="shared" si="6"/>
        <v>3</v>
      </c>
      <c r="I46" s="57">
        <f t="shared" si="6"/>
        <v>0</v>
      </c>
      <c r="J46" s="57">
        <f t="shared" si="6"/>
        <v>0</v>
      </c>
      <c r="K46" s="57">
        <f t="shared" si="6"/>
        <v>0</v>
      </c>
      <c r="L46" s="57">
        <f t="shared" si="6"/>
        <v>4</v>
      </c>
      <c r="M46" s="57">
        <f t="shared" si="6"/>
        <v>1</v>
      </c>
      <c r="N46" s="58">
        <f t="shared" si="4"/>
        <v>28</v>
      </c>
      <c r="O46" s="55"/>
      <c r="P46" s="55"/>
      <c r="Q46" s="55"/>
      <c r="R46" s="55"/>
      <c r="S46" s="55"/>
      <c r="T46" s="55"/>
      <c r="U46" s="55"/>
    </row>
    <row r="47" spans="1:21" s="42" customFormat="1" x14ac:dyDescent="0.2">
      <c r="A47" s="59" t="s">
        <v>24</v>
      </c>
      <c r="B47" s="57">
        <f t="shared" ref="B47:M47" si="7">B13</f>
        <v>3</v>
      </c>
      <c r="C47" s="57">
        <f t="shared" si="7"/>
        <v>8</v>
      </c>
      <c r="D47" s="57">
        <f t="shared" si="7"/>
        <v>0</v>
      </c>
      <c r="E47" s="57">
        <f t="shared" si="7"/>
        <v>0</v>
      </c>
      <c r="F47" s="57">
        <f t="shared" si="7"/>
        <v>0</v>
      </c>
      <c r="G47" s="57">
        <f t="shared" si="7"/>
        <v>0</v>
      </c>
      <c r="H47" s="57">
        <f t="shared" si="7"/>
        <v>0</v>
      </c>
      <c r="I47" s="57">
        <f t="shared" si="7"/>
        <v>0</v>
      </c>
      <c r="J47" s="57">
        <f t="shared" si="7"/>
        <v>0</v>
      </c>
      <c r="K47" s="57">
        <f t="shared" si="7"/>
        <v>0</v>
      </c>
      <c r="L47" s="57">
        <f t="shared" si="7"/>
        <v>0</v>
      </c>
      <c r="M47" s="57">
        <f t="shared" si="7"/>
        <v>0</v>
      </c>
      <c r="N47" s="58">
        <f t="shared" si="4"/>
        <v>11</v>
      </c>
      <c r="O47" s="55"/>
      <c r="P47" s="55"/>
      <c r="Q47" s="55"/>
      <c r="R47" s="55"/>
      <c r="S47" s="55"/>
      <c r="T47" s="55"/>
      <c r="U47" s="55"/>
    </row>
    <row r="48" spans="1:21" s="42" customFormat="1" x14ac:dyDescent="0.2">
      <c r="A48" s="59" t="s">
        <v>13</v>
      </c>
      <c r="B48" s="57">
        <f t="shared" ref="B48:M48" si="8">B14</f>
        <v>4</v>
      </c>
      <c r="C48" s="57">
        <f t="shared" si="8"/>
        <v>9</v>
      </c>
      <c r="D48" s="57">
        <f t="shared" si="8"/>
        <v>0</v>
      </c>
      <c r="E48" s="57">
        <f t="shared" si="8"/>
        <v>0</v>
      </c>
      <c r="F48" s="57">
        <f t="shared" si="8"/>
        <v>0</v>
      </c>
      <c r="G48" s="57">
        <f t="shared" si="8"/>
        <v>0</v>
      </c>
      <c r="H48" s="57">
        <f t="shared" si="8"/>
        <v>0</v>
      </c>
      <c r="I48" s="57">
        <f t="shared" si="8"/>
        <v>0</v>
      </c>
      <c r="J48" s="57">
        <f t="shared" si="8"/>
        <v>0</v>
      </c>
      <c r="K48" s="57">
        <f t="shared" si="8"/>
        <v>0</v>
      </c>
      <c r="L48" s="57">
        <f t="shared" si="8"/>
        <v>1</v>
      </c>
      <c r="M48" s="57">
        <f t="shared" si="8"/>
        <v>1</v>
      </c>
      <c r="N48" s="58">
        <f t="shared" si="4"/>
        <v>15</v>
      </c>
      <c r="O48" s="55"/>
      <c r="P48" s="55"/>
      <c r="Q48" s="55"/>
      <c r="R48" s="55"/>
      <c r="S48" s="55"/>
      <c r="T48" s="55"/>
      <c r="U48" s="55"/>
    </row>
    <row r="49" spans="1:23" s="42" customFormat="1" x14ac:dyDescent="0.2">
      <c r="A49" s="60" t="s">
        <v>36</v>
      </c>
      <c r="B49" s="61">
        <f t="shared" ref="B49:M49" si="9">B15</f>
        <v>2</v>
      </c>
      <c r="C49" s="61">
        <f t="shared" si="9"/>
        <v>9</v>
      </c>
      <c r="D49" s="61">
        <f t="shared" si="9"/>
        <v>0</v>
      </c>
      <c r="E49" s="61">
        <f t="shared" si="9"/>
        <v>0</v>
      </c>
      <c r="F49" s="61">
        <f t="shared" si="9"/>
        <v>0</v>
      </c>
      <c r="G49" s="61">
        <f t="shared" si="9"/>
        <v>0</v>
      </c>
      <c r="H49" s="61">
        <f t="shared" si="9"/>
        <v>0</v>
      </c>
      <c r="I49" s="61">
        <f t="shared" si="9"/>
        <v>0</v>
      </c>
      <c r="J49" s="61">
        <f t="shared" si="9"/>
        <v>0</v>
      </c>
      <c r="K49" s="61">
        <f t="shared" si="9"/>
        <v>0</v>
      </c>
      <c r="L49" s="61">
        <f t="shared" si="9"/>
        <v>1</v>
      </c>
      <c r="M49" s="61">
        <f t="shared" si="9"/>
        <v>0</v>
      </c>
      <c r="N49" s="62">
        <f t="shared" si="4"/>
        <v>12</v>
      </c>
      <c r="O49" s="55"/>
      <c r="P49" s="55"/>
      <c r="Q49" s="55"/>
      <c r="R49" s="55"/>
      <c r="S49" s="55"/>
      <c r="T49" s="55"/>
      <c r="U49" s="55"/>
    </row>
    <row r="50" spans="1:23" s="42" customFormat="1" ht="15.75" x14ac:dyDescent="0.2">
      <c r="A50" s="60" t="s">
        <v>37</v>
      </c>
      <c r="B50" s="57">
        <f t="shared" ref="B50:M50" si="10">B16</f>
        <v>0</v>
      </c>
      <c r="C50" s="57">
        <f t="shared" si="10"/>
        <v>5</v>
      </c>
      <c r="D50" s="57">
        <f t="shared" si="10"/>
        <v>0</v>
      </c>
      <c r="E50" s="57">
        <f t="shared" si="10"/>
        <v>0</v>
      </c>
      <c r="F50" s="57">
        <f t="shared" si="10"/>
        <v>0</v>
      </c>
      <c r="G50" s="57">
        <f t="shared" si="10"/>
        <v>0</v>
      </c>
      <c r="H50" s="57">
        <f t="shared" si="10"/>
        <v>0</v>
      </c>
      <c r="I50" s="57">
        <f t="shared" si="10"/>
        <v>0</v>
      </c>
      <c r="J50" s="57">
        <f t="shared" si="10"/>
        <v>0</v>
      </c>
      <c r="K50" s="57">
        <f t="shared" si="10"/>
        <v>0</v>
      </c>
      <c r="L50" s="57">
        <f t="shared" si="10"/>
        <v>0</v>
      </c>
      <c r="M50" s="57">
        <f t="shared" si="10"/>
        <v>1</v>
      </c>
      <c r="N50" s="58">
        <f t="shared" si="4"/>
        <v>6</v>
      </c>
      <c r="O50" s="55"/>
      <c r="P50" s="55"/>
      <c r="R50" s="55"/>
      <c r="S50" s="55"/>
      <c r="T50" s="55"/>
      <c r="U50" s="55"/>
      <c r="W50" s="84"/>
    </row>
    <row r="51" spans="1:23" s="42" customFormat="1" x14ac:dyDescent="0.2">
      <c r="A51" s="59" t="s">
        <v>25</v>
      </c>
      <c r="B51" s="57">
        <f t="shared" ref="B51:M51" si="11">B17</f>
        <v>4</v>
      </c>
      <c r="C51" s="57">
        <f t="shared" si="11"/>
        <v>7</v>
      </c>
      <c r="D51" s="57">
        <f t="shared" si="11"/>
        <v>0</v>
      </c>
      <c r="E51" s="57">
        <f t="shared" si="11"/>
        <v>0</v>
      </c>
      <c r="F51" s="57">
        <f t="shared" si="11"/>
        <v>0</v>
      </c>
      <c r="G51" s="57">
        <f t="shared" si="11"/>
        <v>0</v>
      </c>
      <c r="H51" s="57">
        <f t="shared" si="11"/>
        <v>0</v>
      </c>
      <c r="I51" s="57">
        <f t="shared" si="11"/>
        <v>0</v>
      </c>
      <c r="J51" s="57">
        <f t="shared" si="11"/>
        <v>0</v>
      </c>
      <c r="K51" s="57">
        <f t="shared" si="11"/>
        <v>1</v>
      </c>
      <c r="L51" s="57">
        <f t="shared" si="11"/>
        <v>0</v>
      </c>
      <c r="M51" s="57">
        <f t="shared" si="11"/>
        <v>0</v>
      </c>
      <c r="N51" s="58">
        <f t="shared" si="4"/>
        <v>12</v>
      </c>
      <c r="O51" s="55"/>
      <c r="P51" s="55"/>
      <c r="R51" s="55"/>
      <c r="S51" s="55"/>
      <c r="T51" s="55"/>
      <c r="U51" s="55"/>
    </row>
    <row r="52" spans="1:23" s="42" customFormat="1" x14ac:dyDescent="0.2">
      <c r="A52" s="59" t="s">
        <v>26</v>
      </c>
      <c r="B52" s="57">
        <f t="shared" ref="B52:M52" si="12">B18</f>
        <v>0</v>
      </c>
      <c r="C52" s="57">
        <f t="shared" si="12"/>
        <v>1</v>
      </c>
      <c r="D52" s="57">
        <f t="shared" si="12"/>
        <v>0</v>
      </c>
      <c r="E52" s="57">
        <f t="shared" si="12"/>
        <v>0</v>
      </c>
      <c r="F52" s="57">
        <f t="shared" si="12"/>
        <v>0</v>
      </c>
      <c r="G52" s="57">
        <f t="shared" si="12"/>
        <v>0</v>
      </c>
      <c r="H52" s="57">
        <f t="shared" si="12"/>
        <v>0</v>
      </c>
      <c r="I52" s="57">
        <f t="shared" si="12"/>
        <v>0</v>
      </c>
      <c r="J52" s="57">
        <f t="shared" si="12"/>
        <v>0</v>
      </c>
      <c r="K52" s="57">
        <f t="shared" si="12"/>
        <v>0</v>
      </c>
      <c r="L52" s="57">
        <f t="shared" si="12"/>
        <v>0</v>
      </c>
      <c r="M52" s="57">
        <f t="shared" si="12"/>
        <v>1</v>
      </c>
      <c r="N52" s="58">
        <f t="shared" si="4"/>
        <v>2</v>
      </c>
      <c r="O52" s="55"/>
      <c r="P52" s="55"/>
      <c r="R52" s="55"/>
      <c r="S52" s="55"/>
      <c r="T52" s="55"/>
      <c r="U52" s="55"/>
    </row>
    <row r="53" spans="1:23" s="42" customFormat="1" x14ac:dyDescent="0.2">
      <c r="A53" s="59" t="s">
        <v>34</v>
      </c>
      <c r="B53" s="57">
        <f t="shared" ref="B53:M53" si="13">B19</f>
        <v>3</v>
      </c>
      <c r="C53" s="57">
        <f t="shared" si="13"/>
        <v>12</v>
      </c>
      <c r="D53" s="57">
        <f t="shared" si="13"/>
        <v>4</v>
      </c>
      <c r="E53" s="57">
        <f t="shared" si="13"/>
        <v>0</v>
      </c>
      <c r="F53" s="57">
        <f t="shared" si="13"/>
        <v>1</v>
      </c>
      <c r="G53" s="57">
        <f t="shared" si="13"/>
        <v>0</v>
      </c>
      <c r="H53" s="57">
        <f t="shared" si="13"/>
        <v>0</v>
      </c>
      <c r="I53" s="57">
        <f t="shared" si="13"/>
        <v>0</v>
      </c>
      <c r="J53" s="57">
        <f t="shared" si="13"/>
        <v>0</v>
      </c>
      <c r="K53" s="57">
        <f t="shared" si="13"/>
        <v>1</v>
      </c>
      <c r="L53" s="57">
        <f t="shared" si="13"/>
        <v>0</v>
      </c>
      <c r="M53" s="57">
        <f t="shared" si="13"/>
        <v>0</v>
      </c>
      <c r="N53" s="58">
        <f t="shared" si="4"/>
        <v>21</v>
      </c>
      <c r="O53" s="55"/>
      <c r="P53" s="55"/>
      <c r="Q53" s="78"/>
      <c r="R53" s="55"/>
      <c r="S53" s="55"/>
      <c r="T53" s="55"/>
      <c r="U53" s="55"/>
    </row>
    <row r="54" spans="1:23" s="42" customFormat="1" x14ac:dyDescent="0.2">
      <c r="A54" s="59" t="s">
        <v>38</v>
      </c>
      <c r="B54" s="57">
        <f t="shared" ref="B54:M54" si="14">B21</f>
        <v>4</v>
      </c>
      <c r="C54" s="57">
        <f t="shared" si="14"/>
        <v>9</v>
      </c>
      <c r="D54" s="57">
        <f t="shared" si="14"/>
        <v>0</v>
      </c>
      <c r="E54" s="57">
        <f t="shared" si="14"/>
        <v>0</v>
      </c>
      <c r="F54" s="57">
        <f t="shared" si="14"/>
        <v>0</v>
      </c>
      <c r="G54" s="57">
        <f t="shared" si="14"/>
        <v>0</v>
      </c>
      <c r="H54" s="57">
        <f t="shared" si="14"/>
        <v>0</v>
      </c>
      <c r="I54" s="57">
        <f t="shared" si="14"/>
        <v>0</v>
      </c>
      <c r="J54" s="57">
        <f t="shared" si="14"/>
        <v>0</v>
      </c>
      <c r="K54" s="57">
        <f t="shared" si="14"/>
        <v>0</v>
      </c>
      <c r="L54" s="57">
        <f t="shared" si="14"/>
        <v>0</v>
      </c>
      <c r="M54" s="57">
        <f t="shared" si="14"/>
        <v>1</v>
      </c>
      <c r="N54" s="58">
        <f t="shared" si="4"/>
        <v>14</v>
      </c>
      <c r="O54" s="55"/>
      <c r="P54" s="55"/>
      <c r="Q54" s="78"/>
      <c r="R54" s="55"/>
      <c r="S54" s="55"/>
      <c r="T54" s="55"/>
      <c r="U54" s="55"/>
    </row>
    <row r="55" spans="1:23" s="42" customFormat="1" x14ac:dyDescent="0.2">
      <c r="A55" s="59" t="s">
        <v>27</v>
      </c>
      <c r="B55" s="57">
        <f t="shared" ref="B55:M55" si="15">B22</f>
        <v>4</v>
      </c>
      <c r="C55" s="57">
        <f t="shared" si="15"/>
        <v>13</v>
      </c>
      <c r="D55" s="57">
        <f t="shared" si="15"/>
        <v>1</v>
      </c>
      <c r="E55" s="57">
        <f t="shared" si="15"/>
        <v>0</v>
      </c>
      <c r="F55" s="57">
        <f t="shared" si="15"/>
        <v>0</v>
      </c>
      <c r="G55" s="57">
        <f t="shared" si="15"/>
        <v>0</v>
      </c>
      <c r="H55" s="57">
        <f t="shared" si="15"/>
        <v>0</v>
      </c>
      <c r="I55" s="57">
        <f t="shared" si="15"/>
        <v>0</v>
      </c>
      <c r="J55" s="57">
        <f t="shared" si="15"/>
        <v>0</v>
      </c>
      <c r="K55" s="57">
        <f t="shared" si="15"/>
        <v>0</v>
      </c>
      <c r="L55" s="57">
        <f t="shared" si="15"/>
        <v>4</v>
      </c>
      <c r="M55" s="57">
        <f t="shared" si="15"/>
        <v>0</v>
      </c>
      <c r="N55" s="58">
        <f t="shared" si="4"/>
        <v>22</v>
      </c>
      <c r="O55" s="55"/>
      <c r="P55" s="55"/>
      <c r="Q55" s="78"/>
      <c r="R55" s="55"/>
      <c r="S55" s="55"/>
      <c r="T55" s="55"/>
      <c r="U55" s="55"/>
    </row>
    <row r="56" spans="1:23" s="42" customFormat="1" x14ac:dyDescent="0.2">
      <c r="A56" s="59" t="s">
        <v>20</v>
      </c>
      <c r="B56" s="57">
        <f t="shared" ref="B56:M56" si="16">B23</f>
        <v>4</v>
      </c>
      <c r="C56" s="57">
        <f t="shared" si="16"/>
        <v>11</v>
      </c>
      <c r="D56" s="57">
        <f t="shared" si="16"/>
        <v>1</v>
      </c>
      <c r="E56" s="57">
        <f t="shared" si="16"/>
        <v>0</v>
      </c>
      <c r="F56" s="57">
        <f t="shared" si="16"/>
        <v>0</v>
      </c>
      <c r="G56" s="57">
        <f t="shared" si="16"/>
        <v>0</v>
      </c>
      <c r="H56" s="57">
        <f t="shared" si="16"/>
        <v>0</v>
      </c>
      <c r="I56" s="57">
        <f t="shared" si="16"/>
        <v>0</v>
      </c>
      <c r="J56" s="57">
        <f t="shared" si="16"/>
        <v>0</v>
      </c>
      <c r="K56" s="57">
        <f t="shared" si="16"/>
        <v>0</v>
      </c>
      <c r="L56" s="57">
        <f t="shared" si="16"/>
        <v>4</v>
      </c>
      <c r="M56" s="57">
        <f t="shared" si="16"/>
        <v>1</v>
      </c>
      <c r="N56" s="58">
        <f t="shared" si="4"/>
        <v>21</v>
      </c>
      <c r="O56" s="55"/>
      <c r="P56" s="55"/>
      <c r="Q56" s="78"/>
      <c r="R56" s="55"/>
      <c r="S56" s="55"/>
      <c r="T56" s="55"/>
      <c r="U56" s="55"/>
    </row>
    <row r="57" spans="1:23" s="42" customFormat="1" x14ac:dyDescent="0.2">
      <c r="A57" s="59" t="s">
        <v>39</v>
      </c>
      <c r="B57" s="57">
        <f t="shared" ref="B57:M57" si="17">B24</f>
        <v>4</v>
      </c>
      <c r="C57" s="57">
        <f t="shared" si="17"/>
        <v>8</v>
      </c>
      <c r="D57" s="57">
        <f t="shared" si="17"/>
        <v>0</v>
      </c>
      <c r="E57" s="57">
        <f t="shared" si="17"/>
        <v>0</v>
      </c>
      <c r="F57" s="57">
        <f t="shared" si="17"/>
        <v>0</v>
      </c>
      <c r="G57" s="57">
        <f t="shared" si="17"/>
        <v>0</v>
      </c>
      <c r="H57" s="57">
        <f t="shared" si="17"/>
        <v>0</v>
      </c>
      <c r="I57" s="57">
        <f t="shared" si="17"/>
        <v>0</v>
      </c>
      <c r="J57" s="57">
        <f t="shared" si="17"/>
        <v>0</v>
      </c>
      <c r="K57" s="57">
        <f t="shared" si="17"/>
        <v>0</v>
      </c>
      <c r="L57" s="57">
        <f t="shared" si="17"/>
        <v>1</v>
      </c>
      <c r="M57" s="57">
        <f t="shared" si="17"/>
        <v>0</v>
      </c>
      <c r="N57" s="58">
        <f t="shared" si="4"/>
        <v>13</v>
      </c>
      <c r="O57" s="55"/>
      <c r="P57" s="55"/>
      <c r="Q57" s="78"/>
      <c r="R57" s="55"/>
      <c r="S57" s="55"/>
      <c r="T57" s="55"/>
      <c r="U57" s="55"/>
    </row>
    <row r="58" spans="1:23" s="42" customFormat="1" x14ac:dyDescent="0.2">
      <c r="A58" s="59" t="s">
        <v>28</v>
      </c>
      <c r="B58" s="57">
        <f t="shared" ref="B58:M58" si="18">B25</f>
        <v>5</v>
      </c>
      <c r="C58" s="57">
        <f t="shared" si="18"/>
        <v>13</v>
      </c>
      <c r="D58" s="57">
        <f t="shared" si="18"/>
        <v>1</v>
      </c>
      <c r="E58" s="57">
        <f t="shared" si="18"/>
        <v>0</v>
      </c>
      <c r="F58" s="57">
        <f t="shared" si="18"/>
        <v>0</v>
      </c>
      <c r="G58" s="57">
        <f t="shared" si="18"/>
        <v>0</v>
      </c>
      <c r="H58" s="57">
        <f t="shared" si="18"/>
        <v>0</v>
      </c>
      <c r="I58" s="57">
        <f t="shared" si="18"/>
        <v>0</v>
      </c>
      <c r="J58" s="57">
        <f t="shared" si="18"/>
        <v>0</v>
      </c>
      <c r="K58" s="57">
        <f t="shared" si="18"/>
        <v>0</v>
      </c>
      <c r="L58" s="57">
        <f t="shared" si="18"/>
        <v>6</v>
      </c>
      <c r="M58" s="57">
        <f t="shared" si="18"/>
        <v>4</v>
      </c>
      <c r="N58" s="58">
        <f t="shared" si="4"/>
        <v>29</v>
      </c>
      <c r="O58" s="55"/>
      <c r="P58" s="55"/>
      <c r="Q58" s="78"/>
      <c r="R58" s="55"/>
      <c r="S58" s="55"/>
      <c r="T58" s="55"/>
      <c r="U58" s="55"/>
    </row>
    <row r="59" spans="1:23" s="42" customFormat="1" x14ac:dyDescent="0.2">
      <c r="A59" s="59" t="s">
        <v>41</v>
      </c>
      <c r="B59" s="59">
        <f t="shared" ref="B59:M59" si="19">B26</f>
        <v>5</v>
      </c>
      <c r="C59" s="59">
        <f t="shared" si="19"/>
        <v>8</v>
      </c>
      <c r="D59" s="59">
        <f t="shared" si="19"/>
        <v>0</v>
      </c>
      <c r="E59" s="59">
        <f t="shared" si="19"/>
        <v>0</v>
      </c>
      <c r="F59" s="59">
        <f t="shared" si="19"/>
        <v>0</v>
      </c>
      <c r="G59" s="59">
        <f t="shared" si="19"/>
        <v>0</v>
      </c>
      <c r="H59" s="59">
        <f t="shared" si="19"/>
        <v>0</v>
      </c>
      <c r="I59" s="59">
        <f t="shared" si="19"/>
        <v>0</v>
      </c>
      <c r="J59" s="59">
        <f t="shared" si="19"/>
        <v>0</v>
      </c>
      <c r="K59" s="59">
        <f t="shared" si="19"/>
        <v>0</v>
      </c>
      <c r="L59" s="59">
        <f t="shared" si="19"/>
        <v>1</v>
      </c>
      <c r="M59" s="59">
        <f t="shared" si="19"/>
        <v>3</v>
      </c>
      <c r="N59" s="58">
        <f t="shared" si="4"/>
        <v>17</v>
      </c>
      <c r="O59" s="55"/>
      <c r="P59" s="55"/>
      <c r="R59" s="55"/>
      <c r="S59" s="55"/>
      <c r="T59" s="55"/>
      <c r="U59" s="55"/>
    </row>
    <row r="60" spans="1:23" s="42" customFormat="1" x14ac:dyDescent="0.2">
      <c r="A60" s="59" t="s">
        <v>21</v>
      </c>
      <c r="B60" s="57">
        <f t="shared" ref="B60:M60" si="20">B27</f>
        <v>4</v>
      </c>
      <c r="C60" s="57">
        <f t="shared" si="20"/>
        <v>8</v>
      </c>
      <c r="D60" s="57">
        <f t="shared" si="20"/>
        <v>0</v>
      </c>
      <c r="E60" s="57">
        <f t="shared" si="20"/>
        <v>0</v>
      </c>
      <c r="F60" s="57">
        <f t="shared" si="20"/>
        <v>0</v>
      </c>
      <c r="G60" s="57">
        <f t="shared" si="20"/>
        <v>0</v>
      </c>
      <c r="H60" s="57">
        <f t="shared" si="20"/>
        <v>0</v>
      </c>
      <c r="I60" s="57">
        <f t="shared" si="20"/>
        <v>0</v>
      </c>
      <c r="J60" s="57">
        <f t="shared" si="20"/>
        <v>0</v>
      </c>
      <c r="K60" s="57">
        <f t="shared" si="20"/>
        <v>0</v>
      </c>
      <c r="L60" s="57">
        <f t="shared" si="20"/>
        <v>0</v>
      </c>
      <c r="M60" s="57">
        <f t="shared" si="20"/>
        <v>1</v>
      </c>
      <c r="N60" s="58">
        <f t="shared" si="4"/>
        <v>13</v>
      </c>
      <c r="O60" s="55"/>
      <c r="P60" s="55"/>
      <c r="R60" s="55"/>
      <c r="S60" s="55"/>
      <c r="T60" s="55"/>
      <c r="U60" s="55"/>
    </row>
    <row r="61" spans="1:23" s="42" customFormat="1" x14ac:dyDescent="0.2">
      <c r="A61" s="59" t="s">
        <v>29</v>
      </c>
      <c r="B61" s="57">
        <f t="shared" ref="B61:M61" si="21">B28</f>
        <v>6</v>
      </c>
      <c r="C61" s="57">
        <f t="shared" si="21"/>
        <v>12</v>
      </c>
      <c r="D61" s="57">
        <f t="shared" si="21"/>
        <v>2</v>
      </c>
      <c r="E61" s="57">
        <f t="shared" si="21"/>
        <v>0</v>
      </c>
      <c r="F61" s="57">
        <f t="shared" si="21"/>
        <v>0</v>
      </c>
      <c r="G61" s="57">
        <f t="shared" si="21"/>
        <v>0</v>
      </c>
      <c r="H61" s="57">
        <f t="shared" si="21"/>
        <v>0</v>
      </c>
      <c r="I61" s="57">
        <f t="shared" si="21"/>
        <v>0</v>
      </c>
      <c r="J61" s="57">
        <f t="shared" si="21"/>
        <v>0</v>
      </c>
      <c r="K61" s="57">
        <f t="shared" si="21"/>
        <v>0</v>
      </c>
      <c r="L61" s="57">
        <f t="shared" si="21"/>
        <v>2</v>
      </c>
      <c r="M61" s="57">
        <f t="shared" si="21"/>
        <v>4</v>
      </c>
      <c r="N61" s="58">
        <f t="shared" si="4"/>
        <v>26</v>
      </c>
      <c r="O61" s="55"/>
      <c r="P61" s="55"/>
      <c r="R61" s="55"/>
      <c r="S61" s="55"/>
      <c r="T61" s="55"/>
      <c r="U61" s="55"/>
    </row>
    <row r="62" spans="1:23" s="42" customFormat="1" x14ac:dyDescent="0.2">
      <c r="A62" s="59" t="s">
        <v>12</v>
      </c>
      <c r="B62" s="57">
        <f t="shared" ref="B62:M62" si="22">B30</f>
        <v>4</v>
      </c>
      <c r="C62" s="57">
        <f t="shared" si="22"/>
        <v>12</v>
      </c>
      <c r="D62" s="57">
        <f t="shared" si="22"/>
        <v>1</v>
      </c>
      <c r="E62" s="57">
        <f t="shared" si="22"/>
        <v>0</v>
      </c>
      <c r="F62" s="57">
        <f t="shared" si="22"/>
        <v>0</v>
      </c>
      <c r="G62" s="57">
        <f t="shared" si="22"/>
        <v>0</v>
      </c>
      <c r="H62" s="57">
        <f t="shared" si="22"/>
        <v>0</v>
      </c>
      <c r="I62" s="57">
        <f t="shared" si="22"/>
        <v>0</v>
      </c>
      <c r="J62" s="57">
        <f t="shared" si="22"/>
        <v>0</v>
      </c>
      <c r="K62" s="57">
        <f t="shared" si="22"/>
        <v>0</v>
      </c>
      <c r="L62" s="57">
        <f t="shared" si="22"/>
        <v>0</v>
      </c>
      <c r="M62" s="57">
        <f t="shared" si="22"/>
        <v>1</v>
      </c>
      <c r="N62" s="58">
        <f t="shared" si="4"/>
        <v>18</v>
      </c>
      <c r="O62" s="55"/>
      <c r="P62" s="55"/>
      <c r="R62" s="55"/>
      <c r="S62" s="55"/>
      <c r="T62" s="55"/>
      <c r="U62" s="55"/>
    </row>
    <row r="63" spans="1:23" s="42" customFormat="1" x14ac:dyDescent="0.2">
      <c r="A63" s="59" t="s">
        <v>14</v>
      </c>
      <c r="B63" s="57">
        <f t="shared" ref="B63:M63" si="23">B31</f>
        <v>3</v>
      </c>
      <c r="C63" s="57">
        <f t="shared" si="23"/>
        <v>4</v>
      </c>
      <c r="D63" s="57">
        <f t="shared" si="23"/>
        <v>0</v>
      </c>
      <c r="E63" s="57">
        <f t="shared" si="23"/>
        <v>0</v>
      </c>
      <c r="F63" s="57">
        <f t="shared" si="23"/>
        <v>0</v>
      </c>
      <c r="G63" s="57">
        <f t="shared" si="23"/>
        <v>0</v>
      </c>
      <c r="H63" s="57">
        <f t="shared" si="23"/>
        <v>0</v>
      </c>
      <c r="I63" s="57">
        <f t="shared" si="23"/>
        <v>0</v>
      </c>
      <c r="J63" s="57">
        <f t="shared" si="23"/>
        <v>0</v>
      </c>
      <c r="K63" s="57">
        <f t="shared" si="23"/>
        <v>0</v>
      </c>
      <c r="L63" s="57">
        <f t="shared" si="23"/>
        <v>0</v>
      </c>
      <c r="M63" s="57">
        <f t="shared" si="23"/>
        <v>1</v>
      </c>
      <c r="N63" s="58">
        <f t="shared" si="4"/>
        <v>8</v>
      </c>
      <c r="O63" s="55"/>
      <c r="P63" s="55"/>
      <c r="R63" s="55"/>
      <c r="S63" s="55"/>
      <c r="T63" s="55"/>
      <c r="U63" s="55"/>
    </row>
    <row r="64" spans="1:23" s="42" customFormat="1" x14ac:dyDescent="0.2">
      <c r="A64" s="81" t="s">
        <v>30</v>
      </c>
      <c r="B64" s="57">
        <f t="shared" ref="B64:M64" si="24">B32</f>
        <v>5</v>
      </c>
      <c r="C64" s="57">
        <f t="shared" si="24"/>
        <v>13</v>
      </c>
      <c r="D64" s="57">
        <f t="shared" si="24"/>
        <v>11</v>
      </c>
      <c r="E64" s="57">
        <f t="shared" si="24"/>
        <v>0</v>
      </c>
      <c r="F64" s="57">
        <f t="shared" si="24"/>
        <v>0</v>
      </c>
      <c r="G64" s="57">
        <f t="shared" si="24"/>
        <v>0</v>
      </c>
      <c r="H64" s="57">
        <f t="shared" si="24"/>
        <v>0</v>
      </c>
      <c r="I64" s="57">
        <f t="shared" si="24"/>
        <v>0</v>
      </c>
      <c r="J64" s="57">
        <f t="shared" si="24"/>
        <v>0</v>
      </c>
      <c r="K64" s="57">
        <f t="shared" si="24"/>
        <v>3</v>
      </c>
      <c r="L64" s="57">
        <f t="shared" si="24"/>
        <v>2</v>
      </c>
      <c r="M64" s="57">
        <f t="shared" si="24"/>
        <v>3</v>
      </c>
      <c r="N64" s="58">
        <f t="shared" si="4"/>
        <v>37</v>
      </c>
      <c r="O64" s="55"/>
      <c r="P64" s="55"/>
      <c r="Q64" s="78"/>
      <c r="R64" s="55"/>
      <c r="S64" s="55"/>
      <c r="T64" s="55"/>
      <c r="U64" s="55"/>
    </row>
    <row r="65" spans="1:21" s="42" customFormat="1" x14ac:dyDescent="0.2">
      <c r="A65" s="81" t="s">
        <v>22</v>
      </c>
      <c r="B65" s="68">
        <f t="shared" ref="B65:M65" si="25">B33</f>
        <v>4</v>
      </c>
      <c r="C65" s="68">
        <f t="shared" si="25"/>
        <v>13</v>
      </c>
      <c r="D65" s="68">
        <f t="shared" si="25"/>
        <v>11</v>
      </c>
      <c r="E65" s="68">
        <f t="shared" si="25"/>
        <v>0</v>
      </c>
      <c r="F65" s="68">
        <f t="shared" si="25"/>
        <v>0</v>
      </c>
      <c r="G65" s="68">
        <f t="shared" si="25"/>
        <v>0</v>
      </c>
      <c r="H65" s="68">
        <f t="shared" si="25"/>
        <v>2</v>
      </c>
      <c r="I65" s="68">
        <f t="shared" si="25"/>
        <v>1</v>
      </c>
      <c r="J65" s="68">
        <f t="shared" si="25"/>
        <v>2</v>
      </c>
      <c r="K65" s="68">
        <f t="shared" si="25"/>
        <v>3</v>
      </c>
      <c r="L65" s="68">
        <f t="shared" si="25"/>
        <v>1</v>
      </c>
      <c r="M65" s="68">
        <f t="shared" si="25"/>
        <v>2</v>
      </c>
      <c r="N65" s="68">
        <f t="shared" si="4"/>
        <v>39</v>
      </c>
      <c r="O65" s="55"/>
      <c r="P65" s="55"/>
      <c r="R65" s="55"/>
      <c r="S65" s="55"/>
      <c r="T65" s="55"/>
      <c r="U65" s="55"/>
    </row>
    <row r="66" spans="1:21" s="42" customFormat="1" x14ac:dyDescent="0.2">
      <c r="A66" s="81" t="s">
        <v>43</v>
      </c>
      <c r="B66" s="68">
        <f t="shared" ref="B66:M66" si="26">B34</f>
        <v>3</v>
      </c>
      <c r="C66" s="68">
        <f t="shared" si="26"/>
        <v>9</v>
      </c>
      <c r="D66" s="68">
        <f t="shared" si="26"/>
        <v>0</v>
      </c>
      <c r="E66" s="68">
        <f t="shared" si="26"/>
        <v>0</v>
      </c>
      <c r="F66" s="68">
        <f t="shared" si="26"/>
        <v>0</v>
      </c>
      <c r="G66" s="68">
        <f t="shared" si="26"/>
        <v>0</v>
      </c>
      <c r="H66" s="68">
        <f t="shared" si="26"/>
        <v>0</v>
      </c>
      <c r="I66" s="68">
        <f t="shared" si="26"/>
        <v>0</v>
      </c>
      <c r="J66" s="68">
        <f t="shared" si="26"/>
        <v>0</v>
      </c>
      <c r="K66" s="68">
        <f t="shared" si="26"/>
        <v>0</v>
      </c>
      <c r="L66" s="68">
        <f t="shared" si="26"/>
        <v>0</v>
      </c>
      <c r="M66" s="68">
        <f t="shared" si="26"/>
        <v>1</v>
      </c>
      <c r="N66" s="68">
        <f t="shared" si="4"/>
        <v>13</v>
      </c>
      <c r="O66" s="55"/>
      <c r="P66" s="55"/>
      <c r="R66" s="55"/>
      <c r="S66" s="55"/>
      <c r="T66" s="55"/>
      <c r="U66" s="55"/>
    </row>
    <row r="67" spans="1:21" s="42" customFormat="1" x14ac:dyDescent="0.2">
      <c r="B67" s="79"/>
      <c r="C67" s="79"/>
      <c r="D67" s="79"/>
      <c r="E67" s="79"/>
      <c r="F67" s="79"/>
      <c r="G67" s="79"/>
      <c r="H67" s="79"/>
      <c r="I67" s="79"/>
      <c r="J67" s="79"/>
      <c r="K67" s="79"/>
      <c r="L67" s="79"/>
      <c r="M67" s="79"/>
      <c r="N67" s="79"/>
      <c r="O67" s="55"/>
      <c r="P67" s="55"/>
      <c r="R67" s="55"/>
      <c r="S67" s="55"/>
      <c r="T67" s="55"/>
      <c r="U67" s="55"/>
    </row>
    <row r="68" spans="1:21" s="42" customFormat="1" x14ac:dyDescent="0.2">
      <c r="A68" s="64"/>
      <c r="B68" s="64"/>
      <c r="C68" s="64"/>
      <c r="D68" s="64"/>
      <c r="E68" s="64"/>
      <c r="F68" s="64"/>
      <c r="G68" s="64"/>
      <c r="H68" s="64"/>
      <c r="I68" s="64"/>
      <c r="J68" s="64"/>
      <c r="K68" s="64"/>
      <c r="L68" s="64"/>
      <c r="M68" s="64"/>
      <c r="N68" s="64"/>
      <c r="O68" s="55"/>
      <c r="P68" s="55"/>
      <c r="Q68" s="55"/>
      <c r="R68" s="55"/>
      <c r="S68" s="55"/>
      <c r="T68" s="55"/>
      <c r="U68" s="55"/>
    </row>
    <row r="69" spans="1:21" s="42" customFormat="1" x14ac:dyDescent="0.2">
      <c r="A69" s="64"/>
      <c r="B69" s="64"/>
      <c r="C69" s="64"/>
      <c r="D69" s="64"/>
      <c r="E69" s="64"/>
      <c r="F69" s="64"/>
      <c r="G69" s="64"/>
      <c r="H69" s="64"/>
      <c r="I69" s="64"/>
      <c r="J69" s="64"/>
      <c r="K69" s="64"/>
      <c r="L69" s="64"/>
      <c r="M69" s="64"/>
      <c r="N69" s="64"/>
      <c r="O69" s="55"/>
      <c r="P69" s="55"/>
      <c r="Q69" s="55"/>
      <c r="R69" s="55"/>
      <c r="S69" s="55"/>
      <c r="T69" s="55"/>
      <c r="U69" s="55"/>
    </row>
    <row r="70" spans="1:21" s="42" customFormat="1" x14ac:dyDescent="0.2">
      <c r="A70" s="64"/>
      <c r="B70" s="64"/>
      <c r="C70" s="64"/>
      <c r="D70" s="64"/>
      <c r="E70" s="64"/>
      <c r="F70" s="64"/>
      <c r="G70" s="64"/>
      <c r="H70" s="64"/>
      <c r="I70" s="64"/>
      <c r="J70" s="64"/>
      <c r="K70" s="64"/>
      <c r="L70" s="64"/>
      <c r="M70" s="64"/>
      <c r="N70" s="64"/>
      <c r="O70" s="55"/>
      <c r="P70" s="55"/>
      <c r="Q70" s="55"/>
      <c r="R70" s="55"/>
      <c r="S70" s="55"/>
      <c r="T70" s="55"/>
      <c r="U70" s="55"/>
    </row>
    <row r="71" spans="1:21" s="42" customFormat="1" x14ac:dyDescent="0.2">
      <c r="A71" s="64"/>
      <c r="B71" s="64"/>
      <c r="C71" s="64"/>
      <c r="D71" s="64"/>
      <c r="E71" s="64"/>
      <c r="F71" s="64"/>
      <c r="G71" s="64"/>
      <c r="H71" s="64"/>
      <c r="I71" s="64"/>
      <c r="J71" s="64"/>
      <c r="K71" s="64"/>
      <c r="L71" s="64"/>
      <c r="M71" s="64"/>
      <c r="N71" s="64"/>
      <c r="O71" s="55"/>
      <c r="P71" s="55"/>
      <c r="Q71" s="55"/>
      <c r="R71" s="55"/>
      <c r="S71" s="55"/>
      <c r="T71" s="55"/>
      <c r="U71" s="55"/>
    </row>
    <row r="72" spans="1:21" s="42" customFormat="1" x14ac:dyDescent="0.2">
      <c r="A72" s="64"/>
      <c r="B72" s="64"/>
      <c r="C72" s="64"/>
      <c r="D72" s="64"/>
      <c r="E72" s="64"/>
      <c r="F72" s="64"/>
      <c r="G72" s="64"/>
      <c r="H72" s="64"/>
      <c r="I72" s="64"/>
      <c r="J72" s="64"/>
      <c r="K72" s="64"/>
      <c r="L72" s="64"/>
      <c r="M72" s="64"/>
      <c r="N72" s="64"/>
      <c r="O72" s="55"/>
      <c r="P72" s="55"/>
      <c r="Q72" s="55"/>
      <c r="R72" s="55"/>
      <c r="S72" s="55"/>
      <c r="T72" s="55"/>
      <c r="U72" s="55"/>
    </row>
    <row r="73" spans="1:21" s="42" customFormat="1" x14ac:dyDescent="0.2">
      <c r="A73" s="64"/>
      <c r="B73" s="64"/>
      <c r="C73" s="64"/>
      <c r="D73" s="64"/>
      <c r="E73" s="64"/>
      <c r="F73" s="64"/>
      <c r="G73" s="64"/>
      <c r="H73" s="64"/>
      <c r="I73" s="64"/>
      <c r="J73" s="64"/>
      <c r="K73" s="64"/>
      <c r="L73" s="64"/>
      <c r="M73" s="64"/>
      <c r="N73" s="64"/>
      <c r="O73" s="55"/>
      <c r="P73" s="55"/>
      <c r="Q73" s="55"/>
      <c r="R73" s="55"/>
      <c r="S73" s="55"/>
      <c r="T73" s="55"/>
      <c r="U73" s="55"/>
    </row>
    <row r="74" spans="1:21" s="42" customFormat="1" x14ac:dyDescent="0.2">
      <c r="A74" s="64"/>
      <c r="B74" s="64"/>
      <c r="C74" s="64"/>
      <c r="D74" s="64"/>
      <c r="E74" s="64"/>
      <c r="F74" s="64"/>
      <c r="G74" s="64"/>
      <c r="H74" s="64"/>
      <c r="I74" s="64"/>
      <c r="J74" s="64"/>
      <c r="K74" s="64"/>
      <c r="L74" s="64"/>
      <c r="M74" s="64"/>
      <c r="N74" s="64"/>
      <c r="O74" s="55"/>
      <c r="P74" s="55"/>
      <c r="Q74" s="55"/>
      <c r="R74" s="55"/>
      <c r="S74" s="55"/>
      <c r="T74" s="55"/>
      <c r="U74" s="55"/>
    </row>
    <row r="75" spans="1:21" s="42" customFormat="1" x14ac:dyDescent="0.2">
      <c r="A75" s="64"/>
      <c r="B75" s="64"/>
      <c r="C75" s="64"/>
      <c r="D75" s="64"/>
      <c r="E75" s="64"/>
      <c r="F75" s="64"/>
      <c r="G75" s="64"/>
      <c r="H75" s="64"/>
      <c r="I75" s="64"/>
      <c r="J75" s="64"/>
      <c r="K75" s="64"/>
      <c r="L75" s="64"/>
      <c r="M75" s="64"/>
      <c r="N75" s="64"/>
      <c r="O75" s="55"/>
      <c r="P75" s="55"/>
      <c r="Q75" s="55"/>
      <c r="R75" s="55"/>
      <c r="S75" s="55"/>
      <c r="T75" s="55"/>
      <c r="U75" s="55"/>
    </row>
    <row r="76" spans="1:21" s="42" customFormat="1" x14ac:dyDescent="0.2">
      <c r="A76" s="64"/>
      <c r="B76" s="64"/>
      <c r="C76" s="64"/>
      <c r="D76" s="64"/>
      <c r="E76" s="64"/>
      <c r="F76" s="64"/>
      <c r="G76" s="64"/>
      <c r="H76" s="64"/>
      <c r="I76" s="64"/>
      <c r="J76" s="64"/>
      <c r="K76" s="64"/>
      <c r="L76" s="64"/>
      <c r="M76" s="64"/>
      <c r="N76" s="64"/>
      <c r="O76" s="55"/>
      <c r="P76" s="55"/>
      <c r="Q76" s="55"/>
      <c r="R76" s="55"/>
      <c r="S76" s="55"/>
      <c r="T76" s="55"/>
      <c r="U76" s="55"/>
    </row>
    <row r="77" spans="1:21" s="42" customFormat="1" x14ac:dyDescent="0.2">
      <c r="A77" s="64"/>
      <c r="B77" s="64"/>
      <c r="C77" s="64"/>
      <c r="D77" s="64"/>
      <c r="E77" s="64"/>
      <c r="F77" s="64"/>
      <c r="G77" s="64"/>
      <c r="H77" s="64"/>
      <c r="I77" s="64"/>
      <c r="J77" s="64"/>
      <c r="K77" s="64"/>
      <c r="L77" s="64"/>
      <c r="M77" s="64"/>
      <c r="N77" s="64"/>
      <c r="O77" s="55"/>
      <c r="P77" s="55"/>
      <c r="Q77" s="55"/>
      <c r="R77" s="55"/>
      <c r="S77" s="55"/>
      <c r="T77" s="55"/>
      <c r="U77" s="55"/>
    </row>
    <row r="78" spans="1:21" s="42" customFormat="1" x14ac:dyDescent="0.2">
      <c r="A78" s="64"/>
      <c r="B78" s="64"/>
      <c r="C78" s="64"/>
      <c r="D78" s="64"/>
      <c r="E78" s="64"/>
      <c r="F78" s="64"/>
      <c r="G78" s="64"/>
      <c r="H78" s="64"/>
      <c r="I78" s="64"/>
      <c r="J78" s="64"/>
      <c r="K78" s="64"/>
      <c r="L78" s="64"/>
      <c r="M78" s="64"/>
      <c r="N78" s="64"/>
      <c r="O78" s="55"/>
      <c r="P78" s="55"/>
      <c r="Q78" s="55"/>
      <c r="R78" s="55"/>
      <c r="S78" s="55"/>
      <c r="T78" s="55"/>
      <c r="U78" s="55"/>
    </row>
    <row r="79" spans="1:21" s="42" customFormat="1" x14ac:dyDescent="0.2">
      <c r="A79" s="64"/>
      <c r="B79" s="64"/>
      <c r="C79" s="64"/>
      <c r="D79" s="64"/>
      <c r="E79" s="64"/>
      <c r="F79" s="64"/>
      <c r="G79" s="64"/>
      <c r="H79" s="64"/>
      <c r="I79" s="64"/>
      <c r="J79" s="64"/>
      <c r="K79" s="64"/>
      <c r="L79" s="64"/>
      <c r="M79" s="64"/>
      <c r="N79" s="64"/>
      <c r="O79" s="55"/>
      <c r="P79" s="55"/>
      <c r="Q79" s="55"/>
      <c r="R79" s="55"/>
      <c r="S79" s="55"/>
      <c r="T79" s="55"/>
      <c r="U79" s="55"/>
    </row>
    <row r="80" spans="1:21" s="42" customFormat="1" x14ac:dyDescent="0.2">
      <c r="A80" s="64"/>
      <c r="B80" s="64"/>
      <c r="C80" s="64"/>
      <c r="D80" s="64"/>
      <c r="E80" s="64"/>
      <c r="F80" s="64"/>
      <c r="G80" s="64"/>
      <c r="H80" s="64"/>
      <c r="I80" s="64"/>
      <c r="J80" s="64"/>
      <c r="K80" s="64"/>
      <c r="L80" s="64"/>
      <c r="M80" s="64"/>
      <c r="N80" s="64"/>
      <c r="O80" s="55"/>
      <c r="P80" s="55"/>
      <c r="Q80" s="55"/>
      <c r="R80" s="55"/>
      <c r="S80" s="55"/>
      <c r="T80" s="55"/>
      <c r="U80" s="55"/>
    </row>
    <row r="81" spans="1:21" s="42" customFormat="1" x14ac:dyDescent="0.2">
      <c r="A81" s="64"/>
      <c r="B81" s="64"/>
      <c r="C81" s="64"/>
      <c r="D81" s="64"/>
      <c r="E81" s="64"/>
      <c r="F81" s="64"/>
      <c r="G81" s="64"/>
      <c r="H81" s="64"/>
      <c r="I81" s="64"/>
      <c r="J81" s="64"/>
      <c r="K81" s="64"/>
      <c r="L81" s="64"/>
      <c r="M81" s="64"/>
      <c r="N81" s="64"/>
      <c r="O81" s="55"/>
      <c r="P81" s="55"/>
      <c r="Q81" s="55"/>
      <c r="R81" s="55"/>
      <c r="S81" s="55"/>
      <c r="T81" s="55"/>
      <c r="U81" s="55"/>
    </row>
    <row r="82" spans="1:21" s="42" customFormat="1" x14ac:dyDescent="0.2">
      <c r="A82" s="64"/>
      <c r="B82" s="64"/>
      <c r="C82" s="64"/>
      <c r="D82" s="64"/>
      <c r="E82" s="64"/>
      <c r="F82" s="64"/>
      <c r="G82" s="64"/>
      <c r="H82" s="64"/>
      <c r="I82" s="64"/>
      <c r="J82" s="64"/>
      <c r="K82" s="64"/>
      <c r="L82" s="64"/>
      <c r="M82" s="64"/>
      <c r="N82" s="64"/>
      <c r="O82" s="55"/>
      <c r="P82" s="55"/>
      <c r="Q82" s="55"/>
      <c r="R82" s="55"/>
      <c r="S82" s="55"/>
      <c r="T82" s="55"/>
      <c r="U82" s="55"/>
    </row>
    <row r="83" spans="1:21" s="42" customFormat="1" x14ac:dyDescent="0.2">
      <c r="A83" s="64"/>
      <c r="B83" s="64"/>
      <c r="C83" s="64"/>
      <c r="D83" s="64"/>
      <c r="E83" s="64"/>
      <c r="F83" s="64"/>
      <c r="G83" s="64"/>
      <c r="H83" s="64"/>
      <c r="I83" s="64"/>
      <c r="J83" s="64"/>
      <c r="K83" s="64"/>
      <c r="L83" s="64"/>
      <c r="M83" s="64"/>
      <c r="N83" s="64"/>
      <c r="O83" s="55"/>
      <c r="P83" s="55"/>
      <c r="Q83" s="55"/>
      <c r="R83" s="55"/>
      <c r="S83" s="55"/>
      <c r="T83" s="55"/>
      <c r="U83" s="55"/>
    </row>
    <row r="84" spans="1:21" s="42" customFormat="1" x14ac:dyDescent="0.2">
      <c r="A84" s="64"/>
      <c r="B84" s="64"/>
      <c r="C84" s="64"/>
      <c r="D84" s="64"/>
      <c r="E84" s="64"/>
      <c r="F84" s="64"/>
      <c r="G84" s="64"/>
      <c r="H84" s="64"/>
      <c r="I84" s="64"/>
      <c r="J84" s="64"/>
      <c r="K84" s="64"/>
      <c r="L84" s="64"/>
      <c r="M84" s="64"/>
      <c r="N84" s="64"/>
      <c r="O84" s="55"/>
      <c r="P84" s="55"/>
      <c r="Q84" s="55"/>
      <c r="R84" s="55"/>
      <c r="S84" s="55"/>
      <c r="T84" s="55"/>
      <c r="U84" s="55"/>
    </row>
    <row r="85" spans="1:21" s="42" customFormat="1" x14ac:dyDescent="0.2">
      <c r="A85" s="64"/>
      <c r="B85" s="64"/>
      <c r="C85" s="64"/>
      <c r="D85" s="64"/>
      <c r="E85" s="64"/>
      <c r="F85" s="64"/>
      <c r="G85" s="64"/>
      <c r="H85" s="64"/>
      <c r="I85" s="64"/>
      <c r="J85" s="64"/>
      <c r="K85" s="64"/>
      <c r="L85" s="64"/>
      <c r="M85" s="64"/>
      <c r="N85" s="64"/>
      <c r="O85" s="55"/>
      <c r="P85" s="55"/>
      <c r="Q85" s="55"/>
      <c r="R85" s="55"/>
      <c r="S85" s="55"/>
      <c r="T85" s="55"/>
      <c r="U85" s="55"/>
    </row>
    <row r="86" spans="1:21" s="42" customFormat="1" x14ac:dyDescent="0.2">
      <c r="O86" s="55"/>
      <c r="P86" s="55"/>
      <c r="Q86" s="55"/>
      <c r="R86" s="55"/>
      <c r="S86" s="55"/>
      <c r="T86" s="55"/>
      <c r="U86" s="55"/>
    </row>
    <row r="87" spans="1:21" s="42" customFormat="1" x14ac:dyDescent="0.2">
      <c r="O87" s="55"/>
      <c r="P87" s="55"/>
      <c r="Q87" s="55"/>
      <c r="R87" s="55"/>
      <c r="S87" s="55"/>
      <c r="T87" s="55"/>
      <c r="U87" s="55"/>
    </row>
    <row r="88" spans="1:21" s="42" customFormat="1" x14ac:dyDescent="0.2">
      <c r="O88" s="55"/>
      <c r="P88" s="55"/>
      <c r="Q88" s="55"/>
      <c r="R88" s="55"/>
      <c r="S88" s="55"/>
      <c r="T88" s="55"/>
      <c r="U88" s="55"/>
    </row>
    <row r="89" spans="1:21" s="42" customFormat="1" x14ac:dyDescent="0.2">
      <c r="O89" s="55"/>
      <c r="P89" s="55"/>
      <c r="Q89" s="55"/>
      <c r="R89" s="55"/>
      <c r="S89" s="55"/>
      <c r="T89" s="55"/>
      <c r="U89" s="55"/>
    </row>
    <row r="90" spans="1:21" s="42" customFormat="1" x14ac:dyDescent="0.2">
      <c r="O90" s="55"/>
      <c r="P90" s="55"/>
      <c r="Q90" s="55"/>
      <c r="R90" s="55"/>
      <c r="S90" s="55"/>
      <c r="T90" s="55"/>
      <c r="U90" s="55"/>
    </row>
    <row r="91" spans="1:21" s="42" customFormat="1" x14ac:dyDescent="0.2">
      <c r="O91" s="55"/>
      <c r="P91" s="55"/>
      <c r="Q91" s="55"/>
      <c r="R91" s="55"/>
      <c r="S91" s="55"/>
      <c r="T91" s="55"/>
      <c r="U91" s="55"/>
    </row>
    <row r="92" spans="1:21" s="42" customFormat="1" x14ac:dyDescent="0.2">
      <c r="O92" s="55"/>
      <c r="P92" s="55"/>
      <c r="Q92" s="55"/>
      <c r="R92" s="55"/>
      <c r="S92" s="55"/>
      <c r="T92" s="55"/>
      <c r="U92" s="55"/>
    </row>
    <row r="93" spans="1:21" s="42" customFormat="1" x14ac:dyDescent="0.2">
      <c r="O93" s="55"/>
      <c r="P93" s="55"/>
      <c r="Q93" s="55"/>
      <c r="R93" s="55"/>
      <c r="S93" s="55"/>
      <c r="T93" s="55"/>
      <c r="U93" s="55"/>
    </row>
    <row r="94" spans="1:21" s="42" customFormat="1" x14ac:dyDescent="0.2">
      <c r="O94" s="55"/>
      <c r="P94" s="55"/>
      <c r="Q94" s="55"/>
      <c r="R94" s="55"/>
      <c r="S94" s="55"/>
      <c r="T94" s="55"/>
      <c r="U94" s="55"/>
    </row>
    <row r="95" spans="1:21" s="42" customFormat="1" x14ac:dyDescent="0.2">
      <c r="O95" s="55"/>
      <c r="P95" s="55"/>
      <c r="Q95" s="55"/>
      <c r="R95" s="55"/>
      <c r="S95" s="55"/>
      <c r="T95" s="55"/>
      <c r="U95" s="55"/>
    </row>
    <row r="96" spans="1:21" s="42" customFormat="1" x14ac:dyDescent="0.2">
      <c r="O96" s="55"/>
      <c r="P96" s="55"/>
      <c r="Q96" s="55"/>
      <c r="R96" s="55"/>
      <c r="S96" s="55"/>
      <c r="T96" s="55"/>
      <c r="U96" s="55"/>
    </row>
    <row r="97" spans="15:21" s="42" customFormat="1" x14ac:dyDescent="0.2">
      <c r="O97" s="55"/>
      <c r="P97" s="55"/>
      <c r="Q97" s="55"/>
      <c r="R97" s="55"/>
      <c r="S97" s="55"/>
      <c r="T97" s="55"/>
      <c r="U97" s="55"/>
    </row>
    <row r="98" spans="15:21" s="42" customFormat="1" x14ac:dyDescent="0.2">
      <c r="O98" s="55"/>
      <c r="P98" s="55"/>
      <c r="Q98" s="55"/>
      <c r="R98" s="55"/>
      <c r="S98" s="55"/>
      <c r="T98" s="55"/>
      <c r="U98" s="55"/>
    </row>
    <row r="99" spans="15:21" s="42" customFormat="1" x14ac:dyDescent="0.2">
      <c r="O99" s="55"/>
      <c r="P99" s="55"/>
      <c r="Q99" s="55"/>
      <c r="R99" s="55"/>
      <c r="S99" s="55"/>
      <c r="T99" s="55"/>
      <c r="U99" s="55"/>
    </row>
    <row r="100" spans="15:21" s="42" customFormat="1" x14ac:dyDescent="0.2">
      <c r="O100" s="55"/>
      <c r="P100" s="55"/>
      <c r="Q100" s="55"/>
      <c r="R100" s="55"/>
      <c r="S100" s="55"/>
      <c r="T100" s="55"/>
      <c r="U100" s="55"/>
    </row>
    <row r="101" spans="15:21" s="42" customFormat="1" x14ac:dyDescent="0.2">
      <c r="O101" s="55"/>
      <c r="P101" s="55"/>
      <c r="Q101" s="55"/>
      <c r="R101" s="55"/>
      <c r="S101" s="55"/>
      <c r="T101" s="55"/>
      <c r="U101" s="55"/>
    </row>
    <row r="102" spans="15:21" s="42" customFormat="1" x14ac:dyDescent="0.2">
      <c r="O102" s="55"/>
      <c r="P102" s="55"/>
      <c r="Q102" s="55"/>
      <c r="R102" s="55"/>
      <c r="S102" s="55"/>
      <c r="T102" s="55"/>
      <c r="U102" s="55"/>
    </row>
    <row r="103" spans="15:21" s="42" customFormat="1" x14ac:dyDescent="0.2">
      <c r="O103" s="55"/>
      <c r="P103" s="55"/>
      <c r="Q103" s="55"/>
      <c r="R103" s="55"/>
      <c r="S103" s="55"/>
      <c r="T103" s="55"/>
      <c r="U103" s="55"/>
    </row>
    <row r="104" spans="15:21" s="42" customFormat="1" x14ac:dyDescent="0.2">
      <c r="O104" s="55"/>
      <c r="P104" s="55"/>
      <c r="Q104" s="55"/>
      <c r="R104" s="55"/>
      <c r="S104" s="55"/>
      <c r="T104" s="55"/>
      <c r="U104" s="55"/>
    </row>
    <row r="105" spans="15:21" s="42" customFormat="1" x14ac:dyDescent="0.2">
      <c r="O105" s="55"/>
      <c r="P105" s="55"/>
      <c r="Q105" s="55"/>
      <c r="R105" s="55"/>
      <c r="S105" s="55"/>
      <c r="T105" s="55"/>
      <c r="U105" s="55"/>
    </row>
    <row r="106" spans="15:21" s="42" customFormat="1" x14ac:dyDescent="0.2">
      <c r="O106" s="55"/>
      <c r="P106" s="55"/>
      <c r="Q106" s="55"/>
      <c r="R106" s="55"/>
      <c r="S106" s="55"/>
      <c r="T106" s="55"/>
      <c r="U106" s="55"/>
    </row>
    <row r="107" spans="15:21" s="42" customFormat="1" x14ac:dyDescent="0.2">
      <c r="O107" s="55"/>
      <c r="P107" s="55"/>
      <c r="Q107" s="55"/>
      <c r="R107" s="55"/>
      <c r="S107" s="55"/>
      <c r="T107" s="55"/>
      <c r="U107" s="55"/>
    </row>
    <row r="108" spans="15:21" s="42" customFormat="1" x14ac:dyDescent="0.2">
      <c r="O108" s="55"/>
      <c r="P108" s="55"/>
      <c r="Q108" s="55"/>
      <c r="R108" s="55"/>
      <c r="S108" s="55"/>
      <c r="T108" s="55"/>
      <c r="U108" s="55"/>
    </row>
    <row r="109" spans="15:21" s="42" customFormat="1" x14ac:dyDescent="0.2">
      <c r="O109" s="55"/>
      <c r="P109" s="55"/>
      <c r="Q109" s="55"/>
      <c r="R109" s="55"/>
      <c r="S109" s="55"/>
      <c r="T109" s="55"/>
      <c r="U109" s="55"/>
    </row>
    <row r="110" spans="15:21" s="42" customFormat="1" x14ac:dyDescent="0.2">
      <c r="O110" s="55"/>
      <c r="P110" s="55"/>
      <c r="Q110" s="55"/>
      <c r="R110" s="55"/>
      <c r="S110" s="55"/>
      <c r="T110" s="55"/>
      <c r="U110" s="55"/>
    </row>
    <row r="111" spans="15:21" s="42" customFormat="1" x14ac:dyDescent="0.2">
      <c r="O111" s="55"/>
      <c r="P111" s="55"/>
      <c r="Q111" s="55"/>
      <c r="R111" s="55"/>
      <c r="S111" s="55"/>
      <c r="T111" s="55"/>
      <c r="U111" s="55"/>
    </row>
    <row r="112" spans="15:21" s="42" customFormat="1" x14ac:dyDescent="0.2">
      <c r="O112" s="55"/>
      <c r="P112" s="55"/>
      <c r="Q112" s="55"/>
      <c r="R112" s="55"/>
      <c r="S112" s="55"/>
      <c r="T112" s="55"/>
      <c r="U112" s="55"/>
    </row>
    <row r="113" spans="15:21" s="42" customFormat="1" x14ac:dyDescent="0.2">
      <c r="O113" s="55"/>
      <c r="P113" s="55"/>
      <c r="Q113" s="55"/>
      <c r="R113" s="55"/>
      <c r="S113" s="55"/>
      <c r="T113" s="55"/>
      <c r="U113" s="55"/>
    </row>
    <row r="114" spans="15:21" s="42" customFormat="1" x14ac:dyDescent="0.2">
      <c r="O114" s="55"/>
      <c r="P114" s="55"/>
      <c r="Q114" s="55"/>
      <c r="R114" s="55"/>
      <c r="S114" s="55"/>
      <c r="T114" s="55"/>
      <c r="U114" s="55"/>
    </row>
    <row r="115" spans="15:21" s="42" customFormat="1" x14ac:dyDescent="0.2">
      <c r="O115" s="55"/>
      <c r="P115" s="55"/>
      <c r="Q115" s="55"/>
      <c r="R115" s="55"/>
      <c r="S115" s="55"/>
      <c r="T115" s="55"/>
      <c r="U115" s="55"/>
    </row>
    <row r="116" spans="15:21" s="42" customFormat="1" x14ac:dyDescent="0.2">
      <c r="O116" s="55"/>
      <c r="P116" s="55"/>
      <c r="Q116" s="55"/>
      <c r="R116" s="55"/>
      <c r="S116" s="55"/>
      <c r="T116" s="55"/>
      <c r="U116" s="55"/>
    </row>
    <row r="117" spans="15:21" s="42" customFormat="1" x14ac:dyDescent="0.2">
      <c r="O117" s="55"/>
      <c r="P117" s="55"/>
      <c r="Q117" s="55"/>
      <c r="R117" s="55"/>
      <c r="S117" s="55"/>
      <c r="T117" s="55"/>
      <c r="U117" s="55"/>
    </row>
    <row r="118" spans="15:21" s="42" customFormat="1" x14ac:dyDescent="0.2">
      <c r="O118" s="55"/>
      <c r="P118" s="55"/>
      <c r="Q118" s="55"/>
      <c r="R118" s="55"/>
      <c r="S118" s="55"/>
      <c r="T118" s="55"/>
      <c r="U118" s="55"/>
    </row>
    <row r="119" spans="15:21" s="42" customFormat="1" x14ac:dyDescent="0.2">
      <c r="O119" s="55"/>
      <c r="P119" s="55"/>
      <c r="Q119" s="55"/>
      <c r="R119" s="55"/>
      <c r="S119" s="55"/>
      <c r="T119" s="55"/>
      <c r="U119" s="55"/>
    </row>
    <row r="120" spans="15:21" s="42" customFormat="1" x14ac:dyDescent="0.2">
      <c r="O120" s="55"/>
      <c r="P120" s="55"/>
      <c r="Q120" s="55"/>
      <c r="R120" s="55"/>
      <c r="S120" s="55"/>
      <c r="T120" s="55"/>
      <c r="U120" s="55"/>
    </row>
    <row r="121" spans="15:21" s="42" customFormat="1" x14ac:dyDescent="0.2">
      <c r="O121" s="55"/>
      <c r="P121" s="55"/>
      <c r="Q121" s="55"/>
      <c r="R121" s="55"/>
      <c r="S121" s="55"/>
      <c r="T121" s="55"/>
      <c r="U121" s="55"/>
    </row>
    <row r="122" spans="15:21" s="42" customFormat="1" x14ac:dyDescent="0.2">
      <c r="O122" s="55"/>
      <c r="P122" s="55"/>
      <c r="Q122" s="55"/>
      <c r="R122" s="55"/>
      <c r="S122" s="55"/>
      <c r="T122" s="55"/>
      <c r="U122" s="55"/>
    </row>
    <row r="123" spans="15:21" s="42" customFormat="1" x14ac:dyDescent="0.2">
      <c r="O123" s="55"/>
      <c r="P123" s="55"/>
      <c r="Q123" s="55"/>
      <c r="R123" s="55"/>
      <c r="S123" s="55"/>
      <c r="T123" s="55"/>
      <c r="U123" s="55"/>
    </row>
    <row r="124" spans="15:21" s="42" customFormat="1" x14ac:dyDescent="0.2">
      <c r="O124" s="55"/>
      <c r="P124" s="55"/>
      <c r="Q124" s="55"/>
      <c r="R124" s="55"/>
      <c r="S124" s="55"/>
      <c r="T124" s="55"/>
      <c r="U124" s="55"/>
    </row>
    <row r="125" spans="15:21" s="42" customFormat="1" x14ac:dyDescent="0.2">
      <c r="O125" s="55"/>
      <c r="P125" s="55"/>
      <c r="Q125" s="55"/>
      <c r="R125" s="55"/>
      <c r="S125" s="55"/>
      <c r="T125" s="55"/>
      <c r="U125" s="55"/>
    </row>
    <row r="126" spans="15:21" s="42" customFormat="1" x14ac:dyDescent="0.2">
      <c r="O126" s="55"/>
      <c r="P126" s="55"/>
      <c r="Q126" s="55"/>
      <c r="R126" s="55"/>
      <c r="S126" s="55"/>
      <c r="T126" s="55"/>
      <c r="U126" s="55"/>
    </row>
    <row r="127" spans="15:21" s="42" customFormat="1" x14ac:dyDescent="0.2">
      <c r="O127" s="55"/>
      <c r="P127" s="55"/>
      <c r="Q127" s="55"/>
      <c r="R127" s="55"/>
      <c r="S127" s="55"/>
      <c r="T127" s="55"/>
      <c r="U127" s="55"/>
    </row>
    <row r="128" spans="15:21" s="42" customFormat="1" x14ac:dyDescent="0.2">
      <c r="O128" s="55"/>
      <c r="P128" s="55"/>
      <c r="Q128" s="55"/>
      <c r="R128" s="55"/>
      <c r="S128" s="55"/>
      <c r="T128" s="55"/>
      <c r="U128" s="55"/>
    </row>
    <row r="129" spans="15:21" s="42" customFormat="1" x14ac:dyDescent="0.2">
      <c r="O129" s="55"/>
      <c r="P129" s="55"/>
      <c r="Q129" s="55"/>
      <c r="R129" s="55"/>
      <c r="S129" s="55"/>
      <c r="T129" s="55"/>
      <c r="U129" s="55"/>
    </row>
    <row r="130" spans="15:21" s="42" customFormat="1" x14ac:dyDescent="0.2">
      <c r="O130" s="55"/>
      <c r="P130" s="55"/>
      <c r="Q130" s="55"/>
      <c r="R130" s="55"/>
      <c r="S130" s="55"/>
      <c r="T130" s="55"/>
      <c r="U130" s="55"/>
    </row>
    <row r="131" spans="15:21" s="42" customFormat="1" x14ac:dyDescent="0.2">
      <c r="O131" s="55"/>
      <c r="P131" s="55"/>
      <c r="Q131" s="55"/>
      <c r="R131" s="55"/>
      <c r="S131" s="55"/>
      <c r="T131" s="55"/>
      <c r="U131" s="55"/>
    </row>
    <row r="132" spans="15:21" s="42" customFormat="1" x14ac:dyDescent="0.2">
      <c r="O132" s="55"/>
      <c r="P132" s="55"/>
      <c r="Q132" s="55"/>
      <c r="R132" s="55"/>
      <c r="S132" s="55"/>
      <c r="T132" s="55"/>
      <c r="U132" s="55"/>
    </row>
    <row r="133" spans="15:21" s="42" customFormat="1" x14ac:dyDescent="0.2">
      <c r="O133" s="55"/>
      <c r="P133" s="55"/>
      <c r="Q133" s="55"/>
      <c r="R133" s="55"/>
      <c r="S133" s="55"/>
      <c r="T133" s="55"/>
      <c r="U133" s="55"/>
    </row>
    <row r="134" spans="15:21" s="42" customFormat="1" x14ac:dyDescent="0.2">
      <c r="O134" s="55"/>
      <c r="P134" s="55"/>
      <c r="Q134" s="55"/>
      <c r="R134" s="55"/>
      <c r="S134" s="55"/>
      <c r="T134" s="55"/>
      <c r="U134" s="55"/>
    </row>
    <row r="135" spans="15:21" s="42" customFormat="1" x14ac:dyDescent="0.2">
      <c r="O135" s="55"/>
      <c r="P135" s="55"/>
      <c r="Q135" s="55"/>
      <c r="R135" s="55"/>
      <c r="S135" s="55"/>
      <c r="T135" s="55"/>
      <c r="U135" s="55"/>
    </row>
    <row r="136" spans="15:21" s="42" customFormat="1" x14ac:dyDescent="0.2">
      <c r="O136" s="55"/>
      <c r="P136" s="55"/>
      <c r="Q136" s="55"/>
      <c r="R136" s="55"/>
      <c r="S136" s="55"/>
      <c r="T136" s="55"/>
      <c r="U136" s="55"/>
    </row>
    <row r="137" spans="15:21" s="42" customFormat="1" x14ac:dyDescent="0.2">
      <c r="O137" s="55"/>
      <c r="P137" s="55"/>
      <c r="Q137" s="55"/>
      <c r="R137" s="55"/>
      <c r="S137" s="55"/>
      <c r="T137" s="55"/>
      <c r="U137" s="55"/>
    </row>
    <row r="138" spans="15:21" s="42" customFormat="1" x14ac:dyDescent="0.2">
      <c r="O138" s="55"/>
      <c r="P138" s="55"/>
      <c r="Q138" s="55"/>
      <c r="R138" s="55"/>
      <c r="S138" s="55"/>
      <c r="T138" s="55"/>
      <c r="U138" s="55"/>
    </row>
    <row r="139" spans="15:21" s="42" customFormat="1" x14ac:dyDescent="0.2">
      <c r="O139" s="55"/>
      <c r="P139" s="55"/>
      <c r="Q139" s="55"/>
      <c r="R139" s="55"/>
      <c r="S139" s="55"/>
      <c r="T139" s="55"/>
      <c r="U139" s="55"/>
    </row>
    <row r="140" spans="15:21" s="42" customFormat="1" x14ac:dyDescent="0.2">
      <c r="O140" s="55"/>
      <c r="P140" s="55"/>
      <c r="Q140" s="55"/>
      <c r="R140" s="55"/>
      <c r="S140" s="55"/>
      <c r="T140" s="55"/>
      <c r="U140" s="55"/>
    </row>
  </sheetData>
  <sheetProtection password="DCD5" sheet="1" objects="1" scenarios="1" formatCells="0" formatColumns="0" formatRows="0" insertColumns="0" insertRows="0" insertHyperlinks="0" deleteColumns="0" deleteRows="0" sort="0" autoFilter="0" pivotTables="0"/>
  <mergeCells count="11">
    <mergeCell ref="B40:N40"/>
    <mergeCell ref="A41:N41"/>
    <mergeCell ref="A36:N36"/>
    <mergeCell ref="B6:N6"/>
    <mergeCell ref="A8:N8"/>
    <mergeCell ref="A20:N20"/>
    <mergeCell ref="A1:N1"/>
    <mergeCell ref="A2:N2"/>
    <mergeCell ref="A3:N3"/>
    <mergeCell ref="A4:N4"/>
    <mergeCell ref="A29:N29"/>
  </mergeCells>
  <phoneticPr fontId="2" type="noConversion"/>
  <conditionalFormatting sqref="N38 N66:N65537 N1:N2 N4">
    <cfRule type="cellIs" dxfId="45" priority="2" stopIfTrue="1" operator="greaterThanOrEqual">
      <formula>35</formula>
    </cfRule>
  </conditionalFormatting>
  <conditionalFormatting sqref="N53:N64 N42:N51 N30:N35 N22:N28 N10:N19">
    <cfRule type="cellIs" dxfId="44" priority="3" stopIfTrue="1" operator="greaterThan">
      <formula>35</formula>
    </cfRule>
  </conditionalFormatting>
  <conditionalFormatting sqref="N65">
    <cfRule type="cellIs" dxfId="43" priority="4" stopIfTrue="1" operator="greaterThanOrEqual">
      <formula>35</formula>
    </cfRule>
  </conditionalFormatting>
  <conditionalFormatting sqref="N9">
    <cfRule type="cellIs" dxfId="42" priority="1" stopIfTrue="1" operator="greaterThan">
      <formula>35</formula>
    </cfRule>
  </conditionalFormatting>
  <pageMargins left="0.75" right="0.78740157499999996" top="1.46" bottom="0.984251969" header="0.4921259845" footer="0.4921259845"/>
  <pageSetup paperSize="9" orientation="portrait" horizontalDpi="1200" verticalDpi="1200" r:id="rId1"/>
  <headerFooter alignWithMargins="0">
    <oddHeader>&amp;L&amp;G
Ref. 51 - Luftqualität</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C000"/>
  </sheetPr>
  <dimension ref="A1:W140"/>
  <sheetViews>
    <sheetView showGridLines="0" zoomScale="74" zoomScaleNormal="74" workbookViewId="0">
      <selection sqref="A1:N1"/>
    </sheetView>
  </sheetViews>
  <sheetFormatPr baseColWidth="10" defaultRowHeight="11.25" x14ac:dyDescent="0.2"/>
  <cols>
    <col min="1" max="1" width="23.6640625" style="90" customWidth="1"/>
    <col min="2" max="13" width="5.33203125" style="90" customWidth="1"/>
    <col min="14" max="14" width="6.6640625" style="90" customWidth="1"/>
    <col min="15" max="21" width="12" style="89"/>
    <col min="22" max="29" width="12" style="90"/>
    <col min="30" max="30" width="10" style="90" customWidth="1"/>
    <col min="31" max="16384" width="12" style="90"/>
  </cols>
  <sheetData>
    <row r="1" spans="1:14" ht="17.25" x14ac:dyDescent="0.3">
      <c r="A1" s="351" t="s">
        <v>17</v>
      </c>
      <c r="B1" s="351"/>
      <c r="C1" s="351"/>
      <c r="D1" s="351"/>
      <c r="E1" s="351"/>
      <c r="F1" s="351"/>
      <c r="G1" s="351"/>
      <c r="H1" s="351"/>
      <c r="I1" s="351"/>
      <c r="J1" s="351"/>
      <c r="K1" s="351"/>
      <c r="L1" s="351"/>
      <c r="M1" s="351"/>
      <c r="N1" s="351"/>
    </row>
    <row r="2" spans="1:14" x14ac:dyDescent="0.2">
      <c r="A2" s="352"/>
      <c r="B2" s="352"/>
      <c r="C2" s="352"/>
      <c r="D2" s="352"/>
      <c r="E2" s="352"/>
      <c r="F2" s="352"/>
      <c r="G2" s="352"/>
      <c r="H2" s="352"/>
      <c r="I2" s="352"/>
      <c r="J2" s="352"/>
      <c r="K2" s="352"/>
      <c r="L2" s="352"/>
      <c r="M2" s="352"/>
      <c r="N2" s="352"/>
    </row>
    <row r="3" spans="1:14" ht="78.75" customHeight="1" x14ac:dyDescent="0.2">
      <c r="A3" s="353" t="s">
        <v>61</v>
      </c>
      <c r="B3" s="353"/>
      <c r="C3" s="353"/>
      <c r="D3" s="353"/>
      <c r="E3" s="353"/>
      <c r="F3" s="353"/>
      <c r="G3" s="353"/>
      <c r="H3" s="353"/>
      <c r="I3" s="353"/>
      <c r="J3" s="353"/>
      <c r="K3" s="353"/>
      <c r="L3" s="353"/>
      <c r="M3" s="353"/>
      <c r="N3" s="353"/>
    </row>
    <row r="4" spans="1:14" ht="47.25" customHeight="1" thickBot="1" x14ac:dyDescent="0.25">
      <c r="A4" s="354" t="s">
        <v>62</v>
      </c>
      <c r="B4" s="355"/>
      <c r="C4" s="355"/>
      <c r="D4" s="355"/>
      <c r="E4" s="355"/>
      <c r="F4" s="355"/>
      <c r="G4" s="355"/>
      <c r="H4" s="355"/>
      <c r="I4" s="355"/>
      <c r="J4" s="355"/>
      <c r="K4" s="355"/>
      <c r="L4" s="355"/>
      <c r="M4" s="355"/>
      <c r="N4" s="355"/>
    </row>
    <row r="5" spans="1:14" ht="13.5" thickBot="1" x14ac:dyDescent="0.25">
      <c r="A5" s="91">
        <v>2013</v>
      </c>
      <c r="B5" s="92" t="s">
        <v>0</v>
      </c>
      <c r="C5" s="92" t="s">
        <v>1</v>
      </c>
      <c r="D5" s="92" t="s">
        <v>2</v>
      </c>
      <c r="E5" s="92" t="s">
        <v>3</v>
      </c>
      <c r="F5" s="92" t="s">
        <v>4</v>
      </c>
      <c r="G5" s="92" t="s">
        <v>5</v>
      </c>
      <c r="H5" s="92" t="s">
        <v>6</v>
      </c>
      <c r="I5" s="92" t="s">
        <v>7</v>
      </c>
      <c r="J5" s="92" t="s">
        <v>8</v>
      </c>
      <c r="K5" s="92" t="s">
        <v>9</v>
      </c>
      <c r="L5" s="92" t="s">
        <v>10</v>
      </c>
      <c r="M5" s="92" t="s">
        <v>11</v>
      </c>
      <c r="N5" s="93" t="s">
        <v>15</v>
      </c>
    </row>
    <row r="6" spans="1:14" ht="12.75" x14ac:dyDescent="0.2">
      <c r="A6" s="94" t="s">
        <v>16</v>
      </c>
      <c r="B6" s="341">
        <v>41639</v>
      </c>
      <c r="C6" s="341"/>
      <c r="D6" s="341"/>
      <c r="E6" s="341"/>
      <c r="F6" s="341"/>
      <c r="G6" s="341"/>
      <c r="H6" s="341"/>
      <c r="I6" s="341"/>
      <c r="J6" s="341"/>
      <c r="K6" s="341"/>
      <c r="L6" s="341"/>
      <c r="M6" s="341"/>
      <c r="N6" s="342"/>
    </row>
    <row r="7" spans="1:14" ht="13.5" thickBot="1" x14ac:dyDescent="0.25">
      <c r="A7" s="95" t="s">
        <v>59</v>
      </c>
      <c r="B7" s="96" t="s">
        <v>56</v>
      </c>
      <c r="C7" s="96" t="s">
        <v>56</v>
      </c>
      <c r="D7" s="96" t="s">
        <v>56</v>
      </c>
      <c r="E7" s="96" t="s">
        <v>56</v>
      </c>
      <c r="F7" s="96" t="s">
        <v>56</v>
      </c>
      <c r="G7" s="96" t="s">
        <v>56</v>
      </c>
      <c r="H7" s="96" t="s">
        <v>56</v>
      </c>
      <c r="I7" s="96" t="s">
        <v>56</v>
      </c>
      <c r="J7" s="96" t="s">
        <v>56</v>
      </c>
      <c r="K7" s="96" t="s">
        <v>56</v>
      </c>
      <c r="L7" s="96" t="s">
        <v>56</v>
      </c>
      <c r="M7" s="96" t="s">
        <v>56</v>
      </c>
      <c r="N7" s="97"/>
    </row>
    <row r="8" spans="1:14" ht="13.5" thickBot="1" x14ac:dyDescent="0.25">
      <c r="A8" s="344" t="s">
        <v>64</v>
      </c>
      <c r="B8" s="345"/>
      <c r="C8" s="345"/>
      <c r="D8" s="345"/>
      <c r="E8" s="345"/>
      <c r="F8" s="345"/>
      <c r="G8" s="345"/>
      <c r="H8" s="345"/>
      <c r="I8" s="345"/>
      <c r="J8" s="345"/>
      <c r="K8" s="345"/>
      <c r="L8" s="345"/>
      <c r="M8" s="345"/>
      <c r="N8" s="347"/>
    </row>
    <row r="9" spans="1:14" ht="16.5" thickBot="1" x14ac:dyDescent="0.25">
      <c r="A9" s="98" t="s">
        <v>63</v>
      </c>
      <c r="B9" s="98">
        <v>5</v>
      </c>
      <c r="C9" s="98">
        <v>0</v>
      </c>
      <c r="D9" s="98">
        <v>1</v>
      </c>
      <c r="E9" s="98">
        <v>0</v>
      </c>
      <c r="F9" s="98">
        <v>0</v>
      </c>
      <c r="G9" s="98">
        <v>0</v>
      </c>
      <c r="H9" s="98">
        <v>0</v>
      </c>
      <c r="I9" s="98">
        <v>0</v>
      </c>
      <c r="J9" s="98">
        <v>0</v>
      </c>
      <c r="K9" s="98">
        <v>0</v>
      </c>
      <c r="L9" s="98">
        <v>0</v>
      </c>
      <c r="M9" s="98">
        <v>0</v>
      </c>
      <c r="N9" s="99">
        <f>SUM(B9:M9)</f>
        <v>6</v>
      </c>
    </row>
    <row r="10" spans="1:14" ht="13.5" thickBot="1" x14ac:dyDescent="0.25">
      <c r="A10" s="98" t="s">
        <v>45</v>
      </c>
      <c r="B10" s="98">
        <v>6</v>
      </c>
      <c r="C10" s="98">
        <v>2</v>
      </c>
      <c r="D10" s="98">
        <v>2</v>
      </c>
      <c r="E10" s="98">
        <v>4</v>
      </c>
      <c r="F10" s="98">
        <v>1</v>
      </c>
      <c r="G10" s="98">
        <v>0</v>
      </c>
      <c r="H10" s="98">
        <v>0</v>
      </c>
      <c r="I10" s="98">
        <v>0</v>
      </c>
      <c r="J10" s="98">
        <v>0</v>
      </c>
      <c r="K10" s="98">
        <v>0</v>
      </c>
      <c r="L10" s="98">
        <v>0</v>
      </c>
      <c r="M10" s="98">
        <v>0</v>
      </c>
      <c r="N10" s="99">
        <f t="shared" ref="N10:N19" si="0">SUM(B10:M10)</f>
        <v>15</v>
      </c>
    </row>
    <row r="11" spans="1:14" ht="13.5" thickBot="1" x14ac:dyDescent="0.25">
      <c r="A11" s="100" t="s">
        <v>46</v>
      </c>
      <c r="B11" s="98">
        <v>1</v>
      </c>
      <c r="C11" s="98">
        <v>0</v>
      </c>
      <c r="D11" s="98">
        <v>1</v>
      </c>
      <c r="E11" s="98">
        <v>0</v>
      </c>
      <c r="F11" s="98">
        <v>0</v>
      </c>
      <c r="G11" s="98">
        <v>0</v>
      </c>
      <c r="H11" s="98">
        <v>0</v>
      </c>
      <c r="I11" s="98">
        <v>0</v>
      </c>
      <c r="J11" s="98">
        <v>0</v>
      </c>
      <c r="K11" s="98">
        <v>0</v>
      </c>
      <c r="L11" s="98">
        <v>0</v>
      </c>
      <c r="M11" s="98">
        <v>0</v>
      </c>
      <c r="N11" s="101">
        <f t="shared" si="0"/>
        <v>2</v>
      </c>
    </row>
    <row r="12" spans="1:14" ht="13.5" thickBot="1" x14ac:dyDescent="0.25">
      <c r="A12" s="19" t="s">
        <v>47</v>
      </c>
      <c r="B12" s="98">
        <v>8</v>
      </c>
      <c r="C12" s="98">
        <v>6</v>
      </c>
      <c r="D12" s="98">
        <v>5</v>
      </c>
      <c r="E12" s="98">
        <v>5</v>
      </c>
      <c r="F12" s="98">
        <v>0</v>
      </c>
      <c r="G12" s="98">
        <v>1</v>
      </c>
      <c r="H12" s="98">
        <v>1</v>
      </c>
      <c r="I12" s="98">
        <v>0</v>
      </c>
      <c r="J12" s="98">
        <v>0</v>
      </c>
      <c r="K12" s="98">
        <v>2</v>
      </c>
      <c r="L12" s="98">
        <v>1</v>
      </c>
      <c r="M12" s="98">
        <v>3</v>
      </c>
      <c r="N12" s="93">
        <f t="shared" si="0"/>
        <v>32</v>
      </c>
    </row>
    <row r="13" spans="1:14" ht="16.5" thickBot="1" x14ac:dyDescent="0.25">
      <c r="A13" s="19" t="s">
        <v>52</v>
      </c>
      <c r="B13" s="98">
        <v>8</v>
      </c>
      <c r="C13" s="98">
        <v>1</v>
      </c>
      <c r="D13" s="54">
        <v>2</v>
      </c>
      <c r="E13" s="98">
        <v>1</v>
      </c>
      <c r="F13" s="98">
        <v>0</v>
      </c>
      <c r="G13" s="19">
        <v>0</v>
      </c>
      <c r="H13" s="100">
        <v>0</v>
      </c>
      <c r="I13" s="98">
        <v>0</v>
      </c>
      <c r="J13" s="98">
        <v>0</v>
      </c>
      <c r="K13" s="98">
        <v>0</v>
      </c>
      <c r="L13" s="98">
        <v>0</v>
      </c>
      <c r="M13" s="102">
        <v>0</v>
      </c>
      <c r="N13" s="93">
        <f t="shared" si="0"/>
        <v>12</v>
      </c>
    </row>
    <row r="14" spans="1:14" ht="16.5" thickBot="1" x14ac:dyDescent="0.25">
      <c r="A14" s="19" t="s">
        <v>53</v>
      </c>
      <c r="B14" s="98">
        <v>8</v>
      </c>
      <c r="C14" s="98">
        <v>3</v>
      </c>
      <c r="D14" s="98">
        <v>1</v>
      </c>
      <c r="E14" s="98">
        <v>3</v>
      </c>
      <c r="F14" s="98">
        <v>0</v>
      </c>
      <c r="G14" s="19">
        <v>0</v>
      </c>
      <c r="H14" s="98">
        <v>0</v>
      </c>
      <c r="I14" s="98">
        <v>0</v>
      </c>
      <c r="J14" s="98">
        <v>0</v>
      </c>
      <c r="K14" s="98">
        <v>0</v>
      </c>
      <c r="L14" s="98">
        <v>0</v>
      </c>
      <c r="M14" s="102">
        <v>0</v>
      </c>
      <c r="N14" s="93">
        <f t="shared" si="0"/>
        <v>15</v>
      </c>
    </row>
    <row r="15" spans="1:14" ht="13.5" thickBot="1" x14ac:dyDescent="0.25">
      <c r="A15" s="19" t="s">
        <v>36</v>
      </c>
      <c r="B15" s="98">
        <v>8</v>
      </c>
      <c r="C15" s="98">
        <v>3</v>
      </c>
      <c r="D15" s="98">
        <v>4</v>
      </c>
      <c r="E15" s="98">
        <v>0</v>
      </c>
      <c r="F15" s="98">
        <v>0</v>
      </c>
      <c r="G15" s="98">
        <v>0</v>
      </c>
      <c r="H15" s="98">
        <v>0</v>
      </c>
      <c r="I15" s="98">
        <v>0</v>
      </c>
      <c r="J15" s="98">
        <v>0</v>
      </c>
      <c r="K15" s="98">
        <v>0</v>
      </c>
      <c r="L15" s="98">
        <v>0</v>
      </c>
      <c r="M15" s="98">
        <v>1</v>
      </c>
      <c r="N15" s="93">
        <f t="shared" si="0"/>
        <v>16</v>
      </c>
    </row>
    <row r="16" spans="1:14" ht="13.5" thickBot="1" x14ac:dyDescent="0.25">
      <c r="A16" s="19" t="s">
        <v>48</v>
      </c>
      <c r="B16" s="98">
        <v>4</v>
      </c>
      <c r="C16" s="98">
        <v>0</v>
      </c>
      <c r="D16" s="98">
        <v>1</v>
      </c>
      <c r="E16" s="98">
        <v>0</v>
      </c>
      <c r="F16" s="98">
        <v>0</v>
      </c>
      <c r="G16" s="98">
        <v>0</v>
      </c>
      <c r="H16" s="98">
        <v>0</v>
      </c>
      <c r="I16" s="98">
        <v>0</v>
      </c>
      <c r="J16" s="98">
        <v>0</v>
      </c>
      <c r="K16" s="98">
        <v>0</v>
      </c>
      <c r="L16" s="98">
        <v>0</v>
      </c>
      <c r="M16" s="98">
        <v>0</v>
      </c>
      <c r="N16" s="93">
        <f t="shared" si="0"/>
        <v>5</v>
      </c>
    </row>
    <row r="17" spans="1:14" ht="13.5" thickBot="1" x14ac:dyDescent="0.25">
      <c r="A17" s="103" t="s">
        <v>49</v>
      </c>
      <c r="B17" s="98">
        <v>7</v>
      </c>
      <c r="C17" s="98">
        <v>5</v>
      </c>
      <c r="D17" s="104">
        <v>5</v>
      </c>
      <c r="E17" s="104">
        <v>3</v>
      </c>
      <c r="F17" s="98">
        <v>1</v>
      </c>
      <c r="G17" s="98">
        <v>0</v>
      </c>
      <c r="H17" s="98">
        <v>0</v>
      </c>
      <c r="I17" s="104">
        <v>0</v>
      </c>
      <c r="J17" s="104">
        <v>0</v>
      </c>
      <c r="K17" s="104">
        <v>0</v>
      </c>
      <c r="L17" s="104">
        <v>1</v>
      </c>
      <c r="M17" s="104">
        <v>0</v>
      </c>
      <c r="N17" s="105">
        <f t="shared" si="0"/>
        <v>22</v>
      </c>
    </row>
    <row r="18" spans="1:14" ht="13.5" thickBot="1" x14ac:dyDescent="0.25">
      <c r="A18" s="19" t="s">
        <v>50</v>
      </c>
      <c r="B18" s="98">
        <v>4</v>
      </c>
      <c r="C18" s="98">
        <v>0</v>
      </c>
      <c r="D18" s="19">
        <v>0</v>
      </c>
      <c r="E18" s="19">
        <v>0</v>
      </c>
      <c r="F18" s="98">
        <v>0</v>
      </c>
      <c r="G18" s="98">
        <v>0</v>
      </c>
      <c r="H18" s="98">
        <v>0</v>
      </c>
      <c r="I18" s="19">
        <v>0</v>
      </c>
      <c r="J18" s="19">
        <v>0</v>
      </c>
      <c r="K18" s="19">
        <v>0</v>
      </c>
      <c r="L18" s="19">
        <v>0</v>
      </c>
      <c r="M18" s="19">
        <v>0</v>
      </c>
      <c r="N18" s="93">
        <f t="shared" si="0"/>
        <v>4</v>
      </c>
    </row>
    <row r="19" spans="1:14" ht="13.5" thickBot="1" x14ac:dyDescent="0.25">
      <c r="A19" s="106" t="s">
        <v>51</v>
      </c>
      <c r="B19" s="98">
        <v>8</v>
      </c>
      <c r="C19" s="98">
        <v>6</v>
      </c>
      <c r="D19" s="106">
        <v>6</v>
      </c>
      <c r="E19" s="106">
        <v>2</v>
      </c>
      <c r="F19" s="98">
        <v>0</v>
      </c>
      <c r="G19" s="98">
        <v>0</v>
      </c>
      <c r="H19" s="98">
        <v>0</v>
      </c>
      <c r="I19" s="106">
        <v>0</v>
      </c>
      <c r="J19" s="106">
        <v>0</v>
      </c>
      <c r="K19" s="106">
        <v>0</v>
      </c>
      <c r="L19" s="106">
        <v>0</v>
      </c>
      <c r="M19" s="106">
        <v>0</v>
      </c>
      <c r="N19" s="107">
        <f t="shared" si="0"/>
        <v>22</v>
      </c>
    </row>
    <row r="20" spans="1:14" ht="13.5" thickBot="1" x14ac:dyDescent="0.25">
      <c r="A20" s="344" t="s">
        <v>65</v>
      </c>
      <c r="B20" s="345"/>
      <c r="C20" s="346"/>
      <c r="D20" s="345"/>
      <c r="E20" s="345"/>
      <c r="F20" s="345"/>
      <c r="G20" s="345"/>
      <c r="H20" s="345"/>
      <c r="I20" s="345"/>
      <c r="J20" s="345"/>
      <c r="K20" s="345"/>
      <c r="L20" s="345"/>
      <c r="M20" s="345"/>
      <c r="N20" s="347"/>
    </row>
    <row r="21" spans="1:14" ht="13.5" thickBot="1" x14ac:dyDescent="0.25">
      <c r="A21" s="98" t="s">
        <v>38</v>
      </c>
      <c r="B21" s="98">
        <v>8</v>
      </c>
      <c r="C21" s="108">
        <v>7</v>
      </c>
      <c r="D21" s="98">
        <v>2</v>
      </c>
      <c r="E21" s="98">
        <v>1</v>
      </c>
      <c r="F21" s="98">
        <v>0</v>
      </c>
      <c r="G21" s="98">
        <v>0</v>
      </c>
      <c r="H21" s="98">
        <v>0</v>
      </c>
      <c r="I21" s="98">
        <v>0</v>
      </c>
      <c r="J21" s="98">
        <v>0</v>
      </c>
      <c r="K21" s="98">
        <v>0</v>
      </c>
      <c r="L21" s="98">
        <v>0</v>
      </c>
      <c r="M21" s="98">
        <v>0</v>
      </c>
      <c r="N21" s="93">
        <f t="shared" ref="N21:N28" si="1">SUM(B21:M21)</f>
        <v>18</v>
      </c>
    </row>
    <row r="22" spans="1:14" ht="13.5" thickBot="1" x14ac:dyDescent="0.25">
      <c r="A22" s="19" t="s">
        <v>27</v>
      </c>
      <c r="B22" s="98">
        <v>10</v>
      </c>
      <c r="C22" s="19">
        <v>11</v>
      </c>
      <c r="D22" s="106">
        <v>5</v>
      </c>
      <c r="E22" s="106">
        <v>6</v>
      </c>
      <c r="F22" s="98">
        <v>1</v>
      </c>
      <c r="G22" s="98">
        <v>0</v>
      </c>
      <c r="H22" s="98">
        <v>0</v>
      </c>
      <c r="I22" s="98">
        <v>0</v>
      </c>
      <c r="J22" s="98">
        <v>0</v>
      </c>
      <c r="K22" s="98">
        <v>0</v>
      </c>
      <c r="L22" s="98">
        <v>1</v>
      </c>
      <c r="M22" s="98">
        <v>0</v>
      </c>
      <c r="N22" s="107">
        <f t="shared" si="1"/>
        <v>34</v>
      </c>
    </row>
    <row r="23" spans="1:14" ht="13.5" thickBot="1" x14ac:dyDescent="0.25">
      <c r="A23" s="19" t="s">
        <v>20</v>
      </c>
      <c r="B23" s="98">
        <v>10</v>
      </c>
      <c r="C23" s="19">
        <v>8</v>
      </c>
      <c r="D23" s="106">
        <v>6</v>
      </c>
      <c r="E23" s="106">
        <v>3</v>
      </c>
      <c r="F23" s="98">
        <v>0</v>
      </c>
      <c r="G23" s="98">
        <v>0</v>
      </c>
      <c r="H23" s="98">
        <v>0</v>
      </c>
      <c r="I23" s="98">
        <v>0</v>
      </c>
      <c r="J23" s="98">
        <v>0</v>
      </c>
      <c r="K23" s="98">
        <v>0</v>
      </c>
      <c r="L23" s="98">
        <v>0</v>
      </c>
      <c r="M23" s="98">
        <v>0</v>
      </c>
      <c r="N23" s="107">
        <f t="shared" si="1"/>
        <v>27</v>
      </c>
    </row>
    <row r="24" spans="1:14" ht="13.5" thickBot="1" x14ac:dyDescent="0.25">
      <c r="A24" s="19" t="s">
        <v>39</v>
      </c>
      <c r="B24" s="98">
        <v>9</v>
      </c>
      <c r="C24" s="19">
        <v>3</v>
      </c>
      <c r="D24" s="106">
        <v>2</v>
      </c>
      <c r="E24" s="106">
        <v>0</v>
      </c>
      <c r="F24" s="98">
        <v>0</v>
      </c>
      <c r="G24" s="98">
        <v>0</v>
      </c>
      <c r="H24" s="98">
        <v>0</v>
      </c>
      <c r="I24" s="98">
        <v>0</v>
      </c>
      <c r="J24" s="98">
        <v>0</v>
      </c>
      <c r="K24" s="98">
        <v>0</v>
      </c>
      <c r="L24" s="98">
        <v>0</v>
      </c>
      <c r="M24" s="98">
        <v>0</v>
      </c>
      <c r="N24" s="107">
        <f t="shared" si="1"/>
        <v>14</v>
      </c>
    </row>
    <row r="25" spans="1:14" ht="13.5" thickBot="1" x14ac:dyDescent="0.25">
      <c r="A25" s="19" t="s">
        <v>28</v>
      </c>
      <c r="B25" s="98">
        <v>10</v>
      </c>
      <c r="C25" s="19">
        <v>8</v>
      </c>
      <c r="D25" s="100">
        <v>5</v>
      </c>
      <c r="E25" s="100">
        <v>3</v>
      </c>
      <c r="F25" s="98">
        <v>0</v>
      </c>
      <c r="G25" s="98">
        <v>0</v>
      </c>
      <c r="H25" s="98">
        <v>0</v>
      </c>
      <c r="I25" s="98">
        <v>0</v>
      </c>
      <c r="J25" s="98">
        <v>0</v>
      </c>
      <c r="K25" s="98">
        <v>0</v>
      </c>
      <c r="L25" s="98">
        <v>1</v>
      </c>
      <c r="M25" s="98">
        <v>0</v>
      </c>
      <c r="N25" s="107">
        <f t="shared" si="1"/>
        <v>27</v>
      </c>
    </row>
    <row r="26" spans="1:14" ht="13.5" thickBot="1" x14ac:dyDescent="0.25">
      <c r="A26" s="19" t="s">
        <v>41</v>
      </c>
      <c r="B26" s="98">
        <v>9</v>
      </c>
      <c r="C26" s="19">
        <v>6</v>
      </c>
      <c r="D26" s="100">
        <v>2</v>
      </c>
      <c r="E26" s="100">
        <v>2</v>
      </c>
      <c r="F26" s="98">
        <v>0</v>
      </c>
      <c r="G26" s="98">
        <v>0</v>
      </c>
      <c r="H26" s="98">
        <v>0</v>
      </c>
      <c r="I26" s="98">
        <v>0</v>
      </c>
      <c r="J26" s="19">
        <v>0</v>
      </c>
      <c r="K26" s="19">
        <v>0</v>
      </c>
      <c r="L26" s="19">
        <v>0</v>
      </c>
      <c r="M26" s="19">
        <v>0</v>
      </c>
      <c r="N26" s="107">
        <f t="shared" si="1"/>
        <v>19</v>
      </c>
    </row>
    <row r="27" spans="1:14" ht="13.5" thickBot="1" x14ac:dyDescent="0.25">
      <c r="A27" s="19" t="s">
        <v>21</v>
      </c>
      <c r="B27" s="98">
        <v>6</v>
      </c>
      <c r="C27" s="19">
        <v>4</v>
      </c>
      <c r="D27" s="100">
        <v>2</v>
      </c>
      <c r="E27" s="100">
        <v>0</v>
      </c>
      <c r="F27" s="98">
        <v>0</v>
      </c>
      <c r="G27" s="98">
        <v>0</v>
      </c>
      <c r="H27" s="98">
        <v>0</v>
      </c>
      <c r="I27" s="98">
        <v>0</v>
      </c>
      <c r="J27" s="98">
        <v>0</v>
      </c>
      <c r="K27" s="98">
        <v>0</v>
      </c>
      <c r="L27" s="98">
        <v>0</v>
      </c>
      <c r="M27" s="98">
        <v>0</v>
      </c>
      <c r="N27" s="107">
        <f t="shared" si="1"/>
        <v>12</v>
      </c>
    </row>
    <row r="28" spans="1:14" ht="13.5" thickBot="1" x14ac:dyDescent="0.25">
      <c r="A28" s="100" t="s">
        <v>29</v>
      </c>
      <c r="B28" s="98">
        <v>11</v>
      </c>
      <c r="C28" s="109">
        <v>9</v>
      </c>
      <c r="D28" s="100">
        <v>5</v>
      </c>
      <c r="E28" s="100">
        <v>1</v>
      </c>
      <c r="F28" s="98">
        <v>0</v>
      </c>
      <c r="G28" s="98">
        <v>0</v>
      </c>
      <c r="H28" s="98">
        <v>0</v>
      </c>
      <c r="I28" s="98">
        <v>0</v>
      </c>
      <c r="J28" s="98">
        <v>0</v>
      </c>
      <c r="K28" s="98">
        <v>1</v>
      </c>
      <c r="L28" s="98">
        <v>3</v>
      </c>
      <c r="M28" s="98">
        <v>0</v>
      </c>
      <c r="N28" s="93">
        <f t="shared" si="1"/>
        <v>30</v>
      </c>
    </row>
    <row r="29" spans="1:14" ht="13.5" thickBot="1" x14ac:dyDescent="0.25">
      <c r="A29" s="344" t="s">
        <v>66</v>
      </c>
      <c r="B29" s="345"/>
      <c r="C29" s="348"/>
      <c r="D29" s="345"/>
      <c r="E29" s="345"/>
      <c r="F29" s="345"/>
      <c r="G29" s="345"/>
      <c r="H29" s="345"/>
      <c r="I29" s="345"/>
      <c r="J29" s="345"/>
      <c r="K29" s="345"/>
      <c r="L29" s="345"/>
      <c r="M29" s="345"/>
      <c r="N29" s="347"/>
    </row>
    <row r="30" spans="1:14" ht="16.5" thickBot="1" x14ac:dyDescent="0.25">
      <c r="A30" s="98" t="s">
        <v>54</v>
      </c>
      <c r="B30" s="47">
        <v>8</v>
      </c>
      <c r="C30" s="98">
        <v>5</v>
      </c>
      <c r="D30" s="98">
        <v>6</v>
      </c>
      <c r="E30" s="98">
        <v>1</v>
      </c>
      <c r="F30" s="98">
        <v>0</v>
      </c>
      <c r="G30" s="98">
        <v>0</v>
      </c>
      <c r="H30" s="98">
        <v>0</v>
      </c>
      <c r="I30" s="98">
        <v>0</v>
      </c>
      <c r="J30" s="98">
        <v>0</v>
      </c>
      <c r="K30" s="98">
        <v>0</v>
      </c>
      <c r="L30" s="98">
        <v>0</v>
      </c>
      <c r="M30" s="98">
        <v>0</v>
      </c>
      <c r="N30" s="99">
        <f>SUM(B30:M30)</f>
        <v>20</v>
      </c>
    </row>
    <row r="31" spans="1:14" ht="13.5" thickBot="1" x14ac:dyDescent="0.25">
      <c r="A31" s="19" t="s">
        <v>14</v>
      </c>
      <c r="B31" s="47">
        <v>5</v>
      </c>
      <c r="C31" s="19">
        <v>1</v>
      </c>
      <c r="D31" s="53">
        <v>3</v>
      </c>
      <c r="E31" s="53">
        <v>0</v>
      </c>
      <c r="F31" s="19">
        <v>0</v>
      </c>
      <c r="G31" s="19">
        <v>0</v>
      </c>
      <c r="H31" s="19">
        <v>0</v>
      </c>
      <c r="I31" s="19">
        <v>0</v>
      </c>
      <c r="J31" s="19">
        <v>0</v>
      </c>
      <c r="K31" s="19">
        <v>0</v>
      </c>
      <c r="L31" s="19">
        <v>0</v>
      </c>
      <c r="M31" s="19">
        <v>0</v>
      </c>
      <c r="N31" s="93">
        <f>SUM(B31:M31)</f>
        <v>9</v>
      </c>
    </row>
    <row r="32" spans="1:14" ht="13.5" thickBot="1" x14ac:dyDescent="0.25">
      <c r="A32" s="106" t="s">
        <v>30</v>
      </c>
      <c r="B32" s="47">
        <v>11</v>
      </c>
      <c r="C32" s="106">
        <v>12</v>
      </c>
      <c r="D32" s="54">
        <v>9</v>
      </c>
      <c r="E32" s="53">
        <v>6</v>
      </c>
      <c r="F32" s="19">
        <v>1</v>
      </c>
      <c r="G32" s="19">
        <v>0</v>
      </c>
      <c r="H32" s="19">
        <v>0</v>
      </c>
      <c r="I32" s="19">
        <v>0</v>
      </c>
      <c r="J32" s="19">
        <v>0</v>
      </c>
      <c r="K32" s="19">
        <v>0</v>
      </c>
      <c r="L32" s="19">
        <v>1</v>
      </c>
      <c r="M32" s="19">
        <v>1</v>
      </c>
      <c r="N32" s="107">
        <f>SUM(B32:M32)</f>
        <v>41</v>
      </c>
    </row>
    <row r="33" spans="1:21" ht="13.5" thickBot="1" x14ac:dyDescent="0.25">
      <c r="A33" s="106" t="s">
        <v>22</v>
      </c>
      <c r="B33" s="47">
        <v>7</v>
      </c>
      <c r="C33" s="106">
        <v>10</v>
      </c>
      <c r="D33" s="54">
        <v>8</v>
      </c>
      <c r="E33" s="53">
        <v>6</v>
      </c>
      <c r="F33" s="19">
        <v>0</v>
      </c>
      <c r="G33" s="19">
        <v>0</v>
      </c>
      <c r="H33" s="19">
        <v>0</v>
      </c>
      <c r="I33" s="19">
        <v>0</v>
      </c>
      <c r="J33" s="19">
        <v>1</v>
      </c>
      <c r="K33" s="19">
        <v>0</v>
      </c>
      <c r="L33" s="19">
        <v>0</v>
      </c>
      <c r="M33" s="19">
        <v>1</v>
      </c>
      <c r="N33" s="107">
        <f>SUM(B33:M33)</f>
        <v>33</v>
      </c>
    </row>
    <row r="34" spans="1:21" ht="13.5" thickBot="1" x14ac:dyDescent="0.25">
      <c r="A34" s="19" t="s">
        <v>43</v>
      </c>
      <c r="B34" s="47">
        <v>4</v>
      </c>
      <c r="C34" s="19">
        <v>3</v>
      </c>
      <c r="D34" s="54">
        <v>3</v>
      </c>
      <c r="E34" s="54">
        <v>1</v>
      </c>
      <c r="F34" s="19">
        <v>0</v>
      </c>
      <c r="G34" s="19">
        <v>0</v>
      </c>
      <c r="H34" s="19">
        <v>0</v>
      </c>
      <c r="I34" s="19">
        <v>0</v>
      </c>
      <c r="J34" s="19">
        <v>0</v>
      </c>
      <c r="K34" s="19">
        <v>0</v>
      </c>
      <c r="L34" s="19">
        <v>0</v>
      </c>
      <c r="M34" s="19">
        <v>0</v>
      </c>
      <c r="N34" s="93">
        <f>SUM(B34:M34)</f>
        <v>11</v>
      </c>
    </row>
    <row r="35" spans="1:21" ht="21" x14ac:dyDescent="0.2">
      <c r="A35" s="110" t="s">
        <v>58</v>
      </c>
      <c r="B35" s="111"/>
      <c r="C35" s="111"/>
      <c r="D35" s="111"/>
      <c r="E35" s="111"/>
      <c r="F35" s="111"/>
      <c r="G35" s="111"/>
      <c r="H35" s="111"/>
      <c r="I35" s="111"/>
      <c r="J35" s="111"/>
      <c r="K35" s="111"/>
      <c r="L35" s="111"/>
      <c r="M35" s="111"/>
      <c r="N35" s="112"/>
    </row>
    <row r="36" spans="1:21" ht="39" customHeight="1" x14ac:dyDescent="0.2">
      <c r="A36" s="349" t="s">
        <v>55</v>
      </c>
      <c r="B36" s="350"/>
      <c r="C36" s="350"/>
      <c r="D36" s="350"/>
      <c r="E36" s="350"/>
      <c r="F36" s="350"/>
      <c r="G36" s="350"/>
      <c r="H36" s="350"/>
      <c r="I36" s="350"/>
      <c r="J36" s="350"/>
      <c r="K36" s="350"/>
      <c r="L36" s="350"/>
      <c r="M36" s="350"/>
      <c r="N36" s="350"/>
    </row>
    <row r="37" spans="1:21" x14ac:dyDescent="0.2">
      <c r="A37" s="113"/>
    </row>
    <row r="38" spans="1:21" s="79" customFormat="1" x14ac:dyDescent="0.2">
      <c r="A38" s="76"/>
      <c r="B38" s="114"/>
      <c r="O38" s="115"/>
      <c r="P38" s="115"/>
      <c r="Q38" s="115"/>
      <c r="R38" s="115"/>
      <c r="S38" s="115"/>
      <c r="T38" s="115"/>
      <c r="U38" s="115"/>
    </row>
    <row r="39" spans="1:21" s="79" customFormat="1" x14ac:dyDescent="0.2">
      <c r="A39" s="56"/>
      <c r="B39" s="57"/>
      <c r="C39" s="57"/>
      <c r="D39" s="57"/>
      <c r="E39" s="57"/>
      <c r="F39" s="57"/>
      <c r="G39" s="57"/>
      <c r="H39" s="57"/>
      <c r="I39" s="57"/>
      <c r="J39" s="57"/>
      <c r="K39" s="57"/>
      <c r="L39" s="57"/>
      <c r="M39" s="57"/>
      <c r="N39" s="58"/>
      <c r="O39" s="115"/>
      <c r="P39" s="115"/>
      <c r="Q39" s="115"/>
      <c r="R39" s="115"/>
      <c r="S39" s="115"/>
      <c r="T39" s="115"/>
      <c r="U39" s="115"/>
    </row>
    <row r="40" spans="1:21" s="79" customFormat="1" x14ac:dyDescent="0.2">
      <c r="A40" s="88"/>
      <c r="B40" s="87"/>
      <c r="C40" s="87"/>
      <c r="D40" s="87"/>
      <c r="E40" s="87"/>
      <c r="F40" s="87"/>
      <c r="G40" s="87"/>
      <c r="H40" s="87"/>
      <c r="I40" s="87"/>
      <c r="J40" s="87"/>
      <c r="K40" s="87"/>
      <c r="L40" s="87"/>
      <c r="M40" s="87"/>
      <c r="N40" s="87"/>
      <c r="O40" s="115"/>
      <c r="P40" s="115"/>
      <c r="Q40" s="115"/>
      <c r="R40" s="115"/>
      <c r="S40" s="115"/>
      <c r="T40" s="115"/>
      <c r="U40" s="115"/>
    </row>
    <row r="41" spans="1:21" s="79" customFormat="1" x14ac:dyDescent="0.2">
      <c r="A41" s="88"/>
      <c r="B41" s="88"/>
      <c r="C41" s="88"/>
      <c r="D41" s="88"/>
      <c r="E41" s="88"/>
      <c r="F41" s="88"/>
      <c r="G41" s="88"/>
      <c r="H41" s="88"/>
      <c r="I41" s="88"/>
      <c r="J41" s="88"/>
      <c r="K41" s="88"/>
      <c r="L41" s="88"/>
      <c r="M41" s="88"/>
      <c r="N41" s="88"/>
      <c r="O41" s="115"/>
      <c r="P41" s="115"/>
      <c r="Q41" s="115"/>
      <c r="R41" s="115"/>
      <c r="S41" s="115"/>
      <c r="T41" s="115"/>
      <c r="U41" s="115"/>
    </row>
    <row r="42" spans="1:21" s="79" customFormat="1" x14ac:dyDescent="0.2">
      <c r="B42" s="78"/>
      <c r="C42" s="78"/>
      <c r="D42" s="78"/>
      <c r="E42" s="78"/>
      <c r="F42" s="78"/>
      <c r="G42" s="78"/>
      <c r="H42" s="78"/>
      <c r="I42" s="78"/>
      <c r="J42" s="78"/>
      <c r="K42" s="78"/>
      <c r="L42" s="78"/>
      <c r="M42" s="78"/>
      <c r="N42" s="88"/>
      <c r="O42" s="115"/>
      <c r="P42" s="115"/>
      <c r="Q42" s="115"/>
      <c r="R42" s="115"/>
      <c r="S42" s="115"/>
      <c r="T42" s="115"/>
      <c r="U42" s="115"/>
    </row>
    <row r="43" spans="1:21" s="79" customFormat="1" x14ac:dyDescent="0.2">
      <c r="A43" s="116" t="s">
        <v>60</v>
      </c>
      <c r="B43" s="59">
        <f t="shared" ref="B43:M53" si="2">B9</f>
        <v>5</v>
      </c>
      <c r="C43" s="59">
        <f t="shared" si="2"/>
        <v>0</v>
      </c>
      <c r="D43" s="59">
        <f t="shared" si="2"/>
        <v>1</v>
      </c>
      <c r="E43" s="59">
        <f t="shared" si="2"/>
        <v>0</v>
      </c>
      <c r="F43" s="59">
        <f t="shared" si="2"/>
        <v>0</v>
      </c>
      <c r="G43" s="59">
        <f t="shared" si="2"/>
        <v>0</v>
      </c>
      <c r="H43" s="59">
        <f t="shared" si="2"/>
        <v>0</v>
      </c>
      <c r="I43" s="59">
        <f t="shared" si="2"/>
        <v>0</v>
      </c>
      <c r="J43" s="59">
        <f t="shared" si="2"/>
        <v>0</v>
      </c>
      <c r="K43" s="59">
        <f t="shared" si="2"/>
        <v>0</v>
      </c>
      <c r="L43" s="59">
        <f t="shared" si="2"/>
        <v>0</v>
      </c>
      <c r="M43" s="59">
        <f t="shared" si="2"/>
        <v>0</v>
      </c>
      <c r="N43" s="85"/>
      <c r="O43" s="115"/>
      <c r="P43" s="115"/>
      <c r="Q43" s="115"/>
      <c r="R43" s="115"/>
      <c r="S43" s="115"/>
      <c r="T43" s="115"/>
      <c r="U43" s="115"/>
    </row>
    <row r="44" spans="1:21" s="79" customFormat="1" x14ac:dyDescent="0.2">
      <c r="A44" s="59" t="s">
        <v>45</v>
      </c>
      <c r="B44" s="57">
        <f t="shared" si="2"/>
        <v>6</v>
      </c>
      <c r="C44" s="57">
        <f t="shared" si="2"/>
        <v>2</v>
      </c>
      <c r="D44" s="57">
        <f t="shared" si="2"/>
        <v>2</v>
      </c>
      <c r="E44" s="57">
        <f t="shared" si="2"/>
        <v>4</v>
      </c>
      <c r="F44" s="57">
        <f t="shared" si="2"/>
        <v>1</v>
      </c>
      <c r="G44" s="57">
        <f t="shared" si="2"/>
        <v>0</v>
      </c>
      <c r="H44" s="57">
        <f t="shared" si="2"/>
        <v>0</v>
      </c>
      <c r="I44" s="57">
        <f t="shared" si="2"/>
        <v>0</v>
      </c>
      <c r="J44" s="57">
        <f t="shared" si="2"/>
        <v>0</v>
      </c>
      <c r="K44" s="57">
        <f t="shared" si="2"/>
        <v>0</v>
      </c>
      <c r="L44" s="57">
        <f t="shared" si="2"/>
        <v>0</v>
      </c>
      <c r="M44" s="57">
        <f t="shared" si="2"/>
        <v>0</v>
      </c>
      <c r="N44" s="85"/>
      <c r="O44" s="115"/>
      <c r="P44" s="115"/>
      <c r="Q44" s="115"/>
      <c r="R44" s="115"/>
      <c r="S44" s="115"/>
      <c r="T44" s="115"/>
      <c r="U44" s="115"/>
    </row>
    <row r="45" spans="1:21" s="79" customFormat="1" x14ac:dyDescent="0.2">
      <c r="A45" s="59" t="s">
        <v>35</v>
      </c>
      <c r="B45" s="59">
        <f t="shared" si="2"/>
        <v>1</v>
      </c>
      <c r="C45" s="59">
        <f t="shared" si="2"/>
        <v>0</v>
      </c>
      <c r="D45" s="59">
        <f t="shared" si="2"/>
        <v>1</v>
      </c>
      <c r="E45" s="59">
        <f t="shared" si="2"/>
        <v>0</v>
      </c>
      <c r="F45" s="59">
        <f t="shared" si="2"/>
        <v>0</v>
      </c>
      <c r="G45" s="59">
        <f t="shared" si="2"/>
        <v>0</v>
      </c>
      <c r="H45" s="59">
        <f t="shared" si="2"/>
        <v>0</v>
      </c>
      <c r="I45" s="59">
        <f t="shared" si="2"/>
        <v>0</v>
      </c>
      <c r="J45" s="59">
        <f t="shared" si="2"/>
        <v>0</v>
      </c>
      <c r="K45" s="59">
        <f t="shared" si="2"/>
        <v>0</v>
      </c>
      <c r="L45" s="59">
        <f t="shared" si="2"/>
        <v>0</v>
      </c>
      <c r="M45" s="59">
        <f t="shared" si="2"/>
        <v>0</v>
      </c>
      <c r="N45" s="85"/>
      <c r="O45" s="115"/>
      <c r="P45" s="115"/>
      <c r="Q45" s="115"/>
      <c r="R45" s="115"/>
      <c r="S45" s="115"/>
      <c r="T45" s="115"/>
      <c r="U45" s="115"/>
    </row>
    <row r="46" spans="1:21" s="79" customFormat="1" x14ac:dyDescent="0.2">
      <c r="A46" s="59" t="s">
        <v>23</v>
      </c>
      <c r="B46" s="57">
        <f t="shared" si="2"/>
        <v>8</v>
      </c>
      <c r="C46" s="57">
        <f t="shared" si="2"/>
        <v>6</v>
      </c>
      <c r="D46" s="57">
        <f t="shared" si="2"/>
        <v>5</v>
      </c>
      <c r="E46" s="57">
        <f t="shared" si="2"/>
        <v>5</v>
      </c>
      <c r="F46" s="57">
        <f t="shared" si="2"/>
        <v>0</v>
      </c>
      <c r="G46" s="57">
        <f t="shared" si="2"/>
        <v>1</v>
      </c>
      <c r="H46" s="57">
        <f t="shared" si="2"/>
        <v>1</v>
      </c>
      <c r="I46" s="57">
        <f t="shared" si="2"/>
        <v>0</v>
      </c>
      <c r="J46" s="57">
        <f t="shared" si="2"/>
        <v>0</v>
      </c>
      <c r="K46" s="57">
        <f t="shared" si="2"/>
        <v>2</v>
      </c>
      <c r="L46" s="57">
        <f t="shared" si="2"/>
        <v>1</v>
      </c>
      <c r="M46" s="57">
        <f t="shared" si="2"/>
        <v>3</v>
      </c>
      <c r="N46" s="85"/>
      <c r="O46" s="115"/>
      <c r="P46" s="115"/>
      <c r="Q46" s="115"/>
      <c r="R46" s="115"/>
      <c r="S46" s="115"/>
      <c r="T46" s="115"/>
      <c r="U46" s="115"/>
    </row>
    <row r="47" spans="1:21" s="79" customFormat="1" x14ac:dyDescent="0.2">
      <c r="A47" s="59" t="s">
        <v>24</v>
      </c>
      <c r="B47" s="57">
        <f t="shared" si="2"/>
        <v>8</v>
      </c>
      <c r="C47" s="57">
        <f t="shared" si="2"/>
        <v>1</v>
      </c>
      <c r="D47" s="57">
        <f t="shared" si="2"/>
        <v>2</v>
      </c>
      <c r="E47" s="57">
        <f t="shared" si="2"/>
        <v>1</v>
      </c>
      <c r="F47" s="57">
        <f t="shared" si="2"/>
        <v>0</v>
      </c>
      <c r="G47" s="57">
        <f t="shared" si="2"/>
        <v>0</v>
      </c>
      <c r="H47" s="57">
        <f t="shared" si="2"/>
        <v>0</v>
      </c>
      <c r="I47" s="57">
        <f t="shared" si="2"/>
        <v>0</v>
      </c>
      <c r="J47" s="57">
        <f t="shared" si="2"/>
        <v>0</v>
      </c>
      <c r="K47" s="57">
        <f t="shared" si="2"/>
        <v>0</v>
      </c>
      <c r="L47" s="57">
        <f t="shared" si="2"/>
        <v>0</v>
      </c>
      <c r="M47" s="57">
        <f t="shared" si="2"/>
        <v>0</v>
      </c>
      <c r="N47" s="85"/>
      <c r="O47" s="115"/>
      <c r="P47" s="115"/>
      <c r="Q47" s="115"/>
      <c r="R47" s="115"/>
      <c r="S47" s="115"/>
      <c r="T47" s="115"/>
      <c r="U47" s="115"/>
    </row>
    <row r="48" spans="1:21" s="79" customFormat="1" x14ac:dyDescent="0.2">
      <c r="A48" s="59" t="s">
        <v>13</v>
      </c>
      <c r="B48" s="57">
        <f t="shared" si="2"/>
        <v>8</v>
      </c>
      <c r="C48" s="57">
        <f t="shared" si="2"/>
        <v>3</v>
      </c>
      <c r="D48" s="57">
        <f t="shared" si="2"/>
        <v>1</v>
      </c>
      <c r="E48" s="57">
        <f t="shared" si="2"/>
        <v>3</v>
      </c>
      <c r="F48" s="57">
        <f t="shared" si="2"/>
        <v>0</v>
      </c>
      <c r="G48" s="57">
        <f t="shared" si="2"/>
        <v>0</v>
      </c>
      <c r="H48" s="57">
        <f t="shared" si="2"/>
        <v>0</v>
      </c>
      <c r="I48" s="57">
        <f t="shared" si="2"/>
        <v>0</v>
      </c>
      <c r="J48" s="57">
        <f t="shared" si="2"/>
        <v>0</v>
      </c>
      <c r="K48" s="57">
        <f t="shared" si="2"/>
        <v>0</v>
      </c>
      <c r="L48" s="57">
        <f t="shared" si="2"/>
        <v>0</v>
      </c>
      <c r="M48" s="57">
        <f t="shared" si="2"/>
        <v>0</v>
      </c>
      <c r="N48" s="85"/>
      <c r="O48" s="115"/>
      <c r="P48" s="115"/>
      <c r="Q48" s="115"/>
      <c r="R48" s="115"/>
      <c r="S48" s="115"/>
      <c r="T48" s="115"/>
      <c r="U48" s="115"/>
    </row>
    <row r="49" spans="1:23" s="79" customFormat="1" x14ac:dyDescent="0.2">
      <c r="A49" s="60" t="s">
        <v>36</v>
      </c>
      <c r="B49" s="61">
        <f t="shared" si="2"/>
        <v>8</v>
      </c>
      <c r="C49" s="61">
        <f t="shared" si="2"/>
        <v>3</v>
      </c>
      <c r="D49" s="61">
        <f t="shared" si="2"/>
        <v>4</v>
      </c>
      <c r="E49" s="61">
        <f t="shared" si="2"/>
        <v>0</v>
      </c>
      <c r="F49" s="61">
        <f t="shared" si="2"/>
        <v>0</v>
      </c>
      <c r="G49" s="61">
        <f t="shared" si="2"/>
        <v>0</v>
      </c>
      <c r="H49" s="61">
        <f t="shared" si="2"/>
        <v>0</v>
      </c>
      <c r="I49" s="61">
        <f t="shared" si="2"/>
        <v>0</v>
      </c>
      <c r="J49" s="61">
        <f t="shared" si="2"/>
        <v>0</v>
      </c>
      <c r="K49" s="61">
        <f t="shared" si="2"/>
        <v>0</v>
      </c>
      <c r="L49" s="61">
        <f t="shared" si="2"/>
        <v>0</v>
      </c>
      <c r="M49" s="61">
        <f t="shared" si="2"/>
        <v>1</v>
      </c>
      <c r="N49" s="85"/>
      <c r="O49" s="115"/>
      <c r="P49" s="115"/>
      <c r="Q49" s="115"/>
      <c r="R49" s="115"/>
      <c r="S49" s="115"/>
      <c r="T49" s="115"/>
      <c r="U49" s="115"/>
    </row>
    <row r="50" spans="1:23" s="79" customFormat="1" ht="12" customHeight="1" x14ac:dyDescent="0.2">
      <c r="A50" s="60" t="s">
        <v>37</v>
      </c>
      <c r="B50" s="57">
        <f t="shared" si="2"/>
        <v>4</v>
      </c>
      <c r="C50" s="57">
        <f t="shared" si="2"/>
        <v>0</v>
      </c>
      <c r="D50" s="57">
        <f t="shared" si="2"/>
        <v>1</v>
      </c>
      <c r="E50" s="57">
        <f t="shared" si="2"/>
        <v>0</v>
      </c>
      <c r="F50" s="57">
        <f t="shared" si="2"/>
        <v>0</v>
      </c>
      <c r="G50" s="57">
        <f t="shared" si="2"/>
        <v>0</v>
      </c>
      <c r="H50" s="57">
        <f t="shared" si="2"/>
        <v>0</v>
      </c>
      <c r="I50" s="57">
        <f t="shared" si="2"/>
        <v>0</v>
      </c>
      <c r="J50" s="57">
        <f t="shared" si="2"/>
        <v>0</v>
      </c>
      <c r="K50" s="57">
        <f t="shared" si="2"/>
        <v>0</v>
      </c>
      <c r="L50" s="57">
        <f t="shared" si="2"/>
        <v>0</v>
      </c>
      <c r="M50" s="57">
        <f t="shared" si="2"/>
        <v>0</v>
      </c>
      <c r="N50" s="85"/>
      <c r="O50" s="115"/>
      <c r="P50" s="115"/>
      <c r="R50" s="115"/>
      <c r="S50" s="115"/>
      <c r="T50" s="115"/>
      <c r="U50" s="115"/>
      <c r="W50" s="117"/>
    </row>
    <row r="51" spans="1:23" s="79" customFormat="1" x14ac:dyDescent="0.2">
      <c r="A51" s="59" t="s">
        <v>25</v>
      </c>
      <c r="B51" s="57">
        <f t="shared" si="2"/>
        <v>7</v>
      </c>
      <c r="C51" s="57">
        <f t="shared" si="2"/>
        <v>5</v>
      </c>
      <c r="D51" s="57">
        <f t="shared" si="2"/>
        <v>5</v>
      </c>
      <c r="E51" s="57">
        <f t="shared" si="2"/>
        <v>3</v>
      </c>
      <c r="F51" s="57">
        <f t="shared" si="2"/>
        <v>1</v>
      </c>
      <c r="G51" s="57">
        <f t="shared" si="2"/>
        <v>0</v>
      </c>
      <c r="H51" s="57">
        <f t="shared" si="2"/>
        <v>0</v>
      </c>
      <c r="I51" s="57">
        <f t="shared" si="2"/>
        <v>0</v>
      </c>
      <c r="J51" s="57">
        <f t="shared" si="2"/>
        <v>0</v>
      </c>
      <c r="K51" s="57">
        <f t="shared" si="2"/>
        <v>0</v>
      </c>
      <c r="L51" s="57">
        <f t="shared" si="2"/>
        <v>1</v>
      </c>
      <c r="M51" s="57">
        <f t="shared" si="2"/>
        <v>0</v>
      </c>
      <c r="N51" s="85"/>
      <c r="O51" s="115"/>
      <c r="P51" s="115"/>
      <c r="R51" s="115"/>
      <c r="S51" s="115"/>
      <c r="T51" s="115"/>
      <c r="U51" s="115"/>
    </row>
    <row r="52" spans="1:23" s="79" customFormat="1" x14ac:dyDescent="0.2">
      <c r="A52" s="59" t="s">
        <v>26</v>
      </c>
      <c r="B52" s="57">
        <f t="shared" si="2"/>
        <v>4</v>
      </c>
      <c r="C52" s="57">
        <f t="shared" si="2"/>
        <v>0</v>
      </c>
      <c r="D52" s="57">
        <f t="shared" si="2"/>
        <v>0</v>
      </c>
      <c r="E52" s="57">
        <f t="shared" si="2"/>
        <v>0</v>
      </c>
      <c r="F52" s="57">
        <f t="shared" si="2"/>
        <v>0</v>
      </c>
      <c r="G52" s="57">
        <f t="shared" si="2"/>
        <v>0</v>
      </c>
      <c r="H52" s="57">
        <f t="shared" si="2"/>
        <v>0</v>
      </c>
      <c r="I52" s="57">
        <f t="shared" si="2"/>
        <v>0</v>
      </c>
      <c r="J52" s="57">
        <f t="shared" si="2"/>
        <v>0</v>
      </c>
      <c r="K52" s="57">
        <f t="shared" si="2"/>
        <v>0</v>
      </c>
      <c r="L52" s="57">
        <f t="shared" si="2"/>
        <v>0</v>
      </c>
      <c r="M52" s="57">
        <f t="shared" si="2"/>
        <v>0</v>
      </c>
      <c r="N52" s="85"/>
      <c r="O52" s="115"/>
      <c r="P52" s="115"/>
      <c r="R52" s="115"/>
      <c r="S52" s="115"/>
      <c r="T52" s="115"/>
      <c r="U52" s="115"/>
    </row>
    <row r="53" spans="1:23" s="79" customFormat="1" x14ac:dyDescent="0.2">
      <c r="A53" s="59" t="s">
        <v>34</v>
      </c>
      <c r="B53" s="57">
        <f t="shared" si="2"/>
        <v>8</v>
      </c>
      <c r="C53" s="57">
        <f t="shared" si="2"/>
        <v>6</v>
      </c>
      <c r="D53" s="57">
        <f t="shared" si="2"/>
        <v>6</v>
      </c>
      <c r="E53" s="57">
        <f t="shared" si="2"/>
        <v>2</v>
      </c>
      <c r="F53" s="57">
        <f t="shared" si="2"/>
        <v>0</v>
      </c>
      <c r="G53" s="57">
        <f t="shared" si="2"/>
        <v>0</v>
      </c>
      <c r="H53" s="57">
        <f t="shared" si="2"/>
        <v>0</v>
      </c>
      <c r="I53" s="57">
        <f t="shared" si="2"/>
        <v>0</v>
      </c>
      <c r="J53" s="57">
        <f t="shared" si="2"/>
        <v>0</v>
      </c>
      <c r="K53" s="57">
        <f t="shared" si="2"/>
        <v>0</v>
      </c>
      <c r="L53" s="57">
        <f t="shared" si="2"/>
        <v>0</v>
      </c>
      <c r="M53" s="57">
        <f t="shared" si="2"/>
        <v>0</v>
      </c>
      <c r="N53" s="85"/>
      <c r="O53" s="115"/>
      <c r="P53" s="115"/>
      <c r="Q53" s="78"/>
      <c r="R53" s="115"/>
      <c r="S53" s="115"/>
      <c r="T53" s="115"/>
      <c r="U53" s="115"/>
    </row>
    <row r="54" spans="1:23" s="79" customFormat="1" x14ac:dyDescent="0.2">
      <c r="A54" s="59" t="s">
        <v>38</v>
      </c>
      <c r="B54" s="57">
        <f t="shared" ref="B54:M61" si="3">B21</f>
        <v>8</v>
      </c>
      <c r="C54" s="57">
        <f t="shared" si="3"/>
        <v>7</v>
      </c>
      <c r="D54" s="57">
        <f t="shared" si="3"/>
        <v>2</v>
      </c>
      <c r="E54" s="57">
        <f t="shared" si="3"/>
        <v>1</v>
      </c>
      <c r="F54" s="57">
        <f t="shared" si="3"/>
        <v>0</v>
      </c>
      <c r="G54" s="57">
        <f t="shared" si="3"/>
        <v>0</v>
      </c>
      <c r="H54" s="57">
        <f t="shared" si="3"/>
        <v>0</v>
      </c>
      <c r="I54" s="57">
        <f t="shared" si="3"/>
        <v>0</v>
      </c>
      <c r="J54" s="57">
        <f t="shared" si="3"/>
        <v>0</v>
      </c>
      <c r="K54" s="57">
        <f t="shared" si="3"/>
        <v>0</v>
      </c>
      <c r="L54" s="57">
        <f t="shared" si="3"/>
        <v>0</v>
      </c>
      <c r="M54" s="57">
        <f t="shared" si="3"/>
        <v>0</v>
      </c>
      <c r="N54" s="85"/>
      <c r="O54" s="115"/>
      <c r="P54" s="115"/>
      <c r="Q54" s="78"/>
      <c r="R54" s="115"/>
      <c r="S54" s="115"/>
      <c r="T54" s="115"/>
      <c r="U54" s="115"/>
    </row>
    <row r="55" spans="1:23" s="79" customFormat="1" x14ac:dyDescent="0.2">
      <c r="A55" s="59" t="s">
        <v>27</v>
      </c>
      <c r="B55" s="57">
        <f t="shared" si="3"/>
        <v>10</v>
      </c>
      <c r="C55" s="57">
        <f t="shared" si="3"/>
        <v>11</v>
      </c>
      <c r="D55" s="57">
        <f t="shared" si="3"/>
        <v>5</v>
      </c>
      <c r="E55" s="57">
        <f t="shared" si="3"/>
        <v>6</v>
      </c>
      <c r="F55" s="57">
        <f t="shared" si="3"/>
        <v>1</v>
      </c>
      <c r="G55" s="57">
        <f t="shared" si="3"/>
        <v>0</v>
      </c>
      <c r="H55" s="57">
        <f t="shared" si="3"/>
        <v>0</v>
      </c>
      <c r="I55" s="57">
        <f t="shared" si="3"/>
        <v>0</v>
      </c>
      <c r="J55" s="57">
        <f t="shared" si="3"/>
        <v>0</v>
      </c>
      <c r="K55" s="57">
        <f t="shared" si="3"/>
        <v>0</v>
      </c>
      <c r="L55" s="57">
        <f t="shared" si="3"/>
        <v>1</v>
      </c>
      <c r="M55" s="57">
        <f t="shared" si="3"/>
        <v>0</v>
      </c>
      <c r="N55" s="85"/>
      <c r="O55" s="115"/>
      <c r="P55" s="115"/>
      <c r="Q55" s="78"/>
      <c r="R55" s="115"/>
      <c r="S55" s="115"/>
      <c r="T55" s="115"/>
      <c r="U55" s="115"/>
    </row>
    <row r="56" spans="1:23" s="79" customFormat="1" x14ac:dyDescent="0.2">
      <c r="A56" s="59" t="s">
        <v>20</v>
      </c>
      <c r="B56" s="57">
        <f t="shared" si="3"/>
        <v>10</v>
      </c>
      <c r="C56" s="57">
        <f t="shared" si="3"/>
        <v>8</v>
      </c>
      <c r="D56" s="57">
        <f t="shared" si="3"/>
        <v>6</v>
      </c>
      <c r="E56" s="57">
        <f t="shared" si="3"/>
        <v>3</v>
      </c>
      <c r="F56" s="57">
        <f t="shared" si="3"/>
        <v>0</v>
      </c>
      <c r="G56" s="57">
        <f t="shared" si="3"/>
        <v>0</v>
      </c>
      <c r="H56" s="57">
        <f t="shared" si="3"/>
        <v>0</v>
      </c>
      <c r="I56" s="57">
        <f t="shared" si="3"/>
        <v>0</v>
      </c>
      <c r="J56" s="57">
        <f t="shared" si="3"/>
        <v>0</v>
      </c>
      <c r="K56" s="57">
        <f t="shared" si="3"/>
        <v>0</v>
      </c>
      <c r="L56" s="57">
        <f t="shared" si="3"/>
        <v>0</v>
      </c>
      <c r="M56" s="57">
        <f t="shared" si="3"/>
        <v>0</v>
      </c>
      <c r="N56" s="85"/>
      <c r="O56" s="115"/>
      <c r="P56" s="115"/>
      <c r="Q56" s="78"/>
      <c r="R56" s="115"/>
      <c r="S56" s="115"/>
      <c r="T56" s="115"/>
      <c r="U56" s="115"/>
    </row>
    <row r="57" spans="1:23" s="79" customFormat="1" x14ac:dyDescent="0.2">
      <c r="A57" s="59" t="s">
        <v>39</v>
      </c>
      <c r="B57" s="57">
        <f t="shared" si="3"/>
        <v>9</v>
      </c>
      <c r="C57" s="57">
        <f t="shared" si="3"/>
        <v>3</v>
      </c>
      <c r="D57" s="57">
        <f t="shared" si="3"/>
        <v>2</v>
      </c>
      <c r="E57" s="57">
        <f t="shared" si="3"/>
        <v>0</v>
      </c>
      <c r="F57" s="57">
        <f t="shared" si="3"/>
        <v>0</v>
      </c>
      <c r="G57" s="57">
        <f t="shared" si="3"/>
        <v>0</v>
      </c>
      <c r="H57" s="57">
        <f t="shared" si="3"/>
        <v>0</v>
      </c>
      <c r="I57" s="57">
        <f t="shared" si="3"/>
        <v>0</v>
      </c>
      <c r="J57" s="57">
        <f t="shared" si="3"/>
        <v>0</v>
      </c>
      <c r="K57" s="57">
        <f t="shared" si="3"/>
        <v>0</v>
      </c>
      <c r="L57" s="57">
        <f t="shared" si="3"/>
        <v>0</v>
      </c>
      <c r="M57" s="57">
        <f t="shared" si="3"/>
        <v>0</v>
      </c>
      <c r="N57" s="85"/>
      <c r="O57" s="115"/>
      <c r="P57" s="115"/>
      <c r="Q57" s="78"/>
      <c r="R57" s="115"/>
      <c r="S57" s="115"/>
      <c r="T57" s="115"/>
      <c r="U57" s="115"/>
    </row>
    <row r="58" spans="1:23" s="79" customFormat="1" x14ac:dyDescent="0.2">
      <c r="A58" s="59" t="s">
        <v>28</v>
      </c>
      <c r="B58" s="57">
        <f t="shared" si="3"/>
        <v>10</v>
      </c>
      <c r="C58" s="57">
        <f t="shared" si="3"/>
        <v>8</v>
      </c>
      <c r="D58" s="57">
        <f t="shared" si="3"/>
        <v>5</v>
      </c>
      <c r="E58" s="57">
        <f t="shared" si="3"/>
        <v>3</v>
      </c>
      <c r="F58" s="57">
        <f t="shared" si="3"/>
        <v>0</v>
      </c>
      <c r="G58" s="57">
        <f t="shared" si="3"/>
        <v>0</v>
      </c>
      <c r="H58" s="57">
        <f t="shared" si="3"/>
        <v>0</v>
      </c>
      <c r="I58" s="57">
        <f t="shared" si="3"/>
        <v>0</v>
      </c>
      <c r="J58" s="57">
        <f t="shared" si="3"/>
        <v>0</v>
      </c>
      <c r="K58" s="57">
        <f t="shared" si="3"/>
        <v>0</v>
      </c>
      <c r="L58" s="57">
        <f t="shared" si="3"/>
        <v>1</v>
      </c>
      <c r="M58" s="57">
        <f t="shared" si="3"/>
        <v>0</v>
      </c>
      <c r="N58" s="85"/>
      <c r="O58" s="115"/>
      <c r="P58" s="115"/>
      <c r="Q58" s="78"/>
      <c r="R58" s="115"/>
      <c r="S58" s="115"/>
      <c r="T58" s="115"/>
      <c r="U58" s="115"/>
    </row>
    <row r="59" spans="1:23" s="79" customFormat="1" x14ac:dyDescent="0.2">
      <c r="A59" s="59" t="s">
        <v>41</v>
      </c>
      <c r="B59" s="59">
        <f t="shared" si="3"/>
        <v>9</v>
      </c>
      <c r="C59" s="59">
        <f t="shared" si="3"/>
        <v>6</v>
      </c>
      <c r="D59" s="59">
        <f t="shared" si="3"/>
        <v>2</v>
      </c>
      <c r="E59" s="59">
        <f t="shared" si="3"/>
        <v>2</v>
      </c>
      <c r="F59" s="59">
        <f t="shared" si="3"/>
        <v>0</v>
      </c>
      <c r="G59" s="59">
        <f t="shared" si="3"/>
        <v>0</v>
      </c>
      <c r="H59" s="59">
        <f t="shared" si="3"/>
        <v>0</v>
      </c>
      <c r="I59" s="59">
        <f t="shared" si="3"/>
        <v>0</v>
      </c>
      <c r="J59" s="59">
        <f t="shared" si="3"/>
        <v>0</v>
      </c>
      <c r="K59" s="59">
        <f t="shared" si="3"/>
        <v>0</v>
      </c>
      <c r="L59" s="59">
        <f t="shared" si="3"/>
        <v>0</v>
      </c>
      <c r="M59" s="59">
        <f t="shared" si="3"/>
        <v>0</v>
      </c>
      <c r="N59" s="85"/>
      <c r="O59" s="115"/>
      <c r="P59" s="115"/>
      <c r="R59" s="115"/>
      <c r="S59" s="115"/>
      <c r="T59" s="115"/>
      <c r="U59" s="115"/>
    </row>
    <row r="60" spans="1:23" s="79" customFormat="1" x14ac:dyDescent="0.2">
      <c r="A60" s="59" t="s">
        <v>21</v>
      </c>
      <c r="B60" s="57">
        <f t="shared" si="3"/>
        <v>6</v>
      </c>
      <c r="C60" s="57">
        <f t="shared" si="3"/>
        <v>4</v>
      </c>
      <c r="D60" s="57">
        <f t="shared" si="3"/>
        <v>2</v>
      </c>
      <c r="E60" s="57">
        <f t="shared" si="3"/>
        <v>0</v>
      </c>
      <c r="F60" s="57">
        <f t="shared" si="3"/>
        <v>0</v>
      </c>
      <c r="G60" s="57">
        <f t="shared" si="3"/>
        <v>0</v>
      </c>
      <c r="H60" s="57">
        <f t="shared" si="3"/>
        <v>0</v>
      </c>
      <c r="I60" s="57">
        <f t="shared" si="3"/>
        <v>0</v>
      </c>
      <c r="J60" s="57">
        <f t="shared" si="3"/>
        <v>0</v>
      </c>
      <c r="K60" s="57">
        <f t="shared" si="3"/>
        <v>0</v>
      </c>
      <c r="L60" s="57">
        <f t="shared" si="3"/>
        <v>0</v>
      </c>
      <c r="M60" s="57">
        <f t="shared" si="3"/>
        <v>0</v>
      </c>
      <c r="N60" s="85"/>
      <c r="O60" s="115"/>
      <c r="P60" s="115"/>
      <c r="R60" s="115"/>
      <c r="S60" s="115"/>
      <c r="T60" s="115"/>
      <c r="U60" s="115"/>
    </row>
    <row r="61" spans="1:23" s="79" customFormat="1" x14ac:dyDescent="0.2">
      <c r="A61" s="59" t="s">
        <v>29</v>
      </c>
      <c r="B61" s="57">
        <f t="shared" si="3"/>
        <v>11</v>
      </c>
      <c r="C61" s="57">
        <f t="shared" si="3"/>
        <v>9</v>
      </c>
      <c r="D61" s="57">
        <f t="shared" si="3"/>
        <v>5</v>
      </c>
      <c r="E61" s="57">
        <f t="shared" si="3"/>
        <v>1</v>
      </c>
      <c r="F61" s="57">
        <f t="shared" si="3"/>
        <v>0</v>
      </c>
      <c r="G61" s="57">
        <f t="shared" si="3"/>
        <v>0</v>
      </c>
      <c r="H61" s="57">
        <f t="shared" si="3"/>
        <v>0</v>
      </c>
      <c r="I61" s="57">
        <f t="shared" si="3"/>
        <v>0</v>
      </c>
      <c r="J61" s="57">
        <f t="shared" si="3"/>
        <v>0</v>
      </c>
      <c r="K61" s="57">
        <f t="shared" si="3"/>
        <v>1</v>
      </c>
      <c r="L61" s="57">
        <f t="shared" si="3"/>
        <v>3</v>
      </c>
      <c r="M61" s="57">
        <f t="shared" si="3"/>
        <v>0</v>
      </c>
      <c r="N61" s="85"/>
      <c r="O61" s="115"/>
      <c r="P61" s="115"/>
      <c r="R61" s="115"/>
      <c r="S61" s="115"/>
      <c r="T61" s="115"/>
      <c r="U61" s="115"/>
    </row>
    <row r="62" spans="1:23" s="79" customFormat="1" x14ac:dyDescent="0.2">
      <c r="A62" s="59" t="s">
        <v>12</v>
      </c>
      <c r="B62" s="57">
        <f t="shared" ref="B62:M66" si="4">B30</f>
        <v>8</v>
      </c>
      <c r="C62" s="57">
        <f t="shared" si="4"/>
        <v>5</v>
      </c>
      <c r="D62" s="57">
        <f t="shared" si="4"/>
        <v>6</v>
      </c>
      <c r="E62" s="57">
        <f t="shared" si="4"/>
        <v>1</v>
      </c>
      <c r="F62" s="57">
        <f t="shared" si="4"/>
        <v>0</v>
      </c>
      <c r="G62" s="57">
        <f t="shared" si="4"/>
        <v>0</v>
      </c>
      <c r="H62" s="57">
        <f t="shared" si="4"/>
        <v>0</v>
      </c>
      <c r="I62" s="57">
        <f t="shared" si="4"/>
        <v>0</v>
      </c>
      <c r="J62" s="57">
        <f t="shared" si="4"/>
        <v>0</v>
      </c>
      <c r="K62" s="57">
        <f t="shared" si="4"/>
        <v>0</v>
      </c>
      <c r="L62" s="57">
        <f t="shared" si="4"/>
        <v>0</v>
      </c>
      <c r="M62" s="57">
        <f t="shared" si="4"/>
        <v>0</v>
      </c>
      <c r="N62" s="85"/>
      <c r="O62" s="115"/>
      <c r="P62" s="115"/>
      <c r="R62" s="115"/>
      <c r="S62" s="115"/>
      <c r="T62" s="115"/>
      <c r="U62" s="115"/>
    </row>
    <row r="63" spans="1:23" s="79" customFormat="1" x14ac:dyDescent="0.2">
      <c r="A63" s="59" t="s">
        <v>14</v>
      </c>
      <c r="B63" s="57">
        <f t="shared" si="4"/>
        <v>5</v>
      </c>
      <c r="C63" s="57">
        <f t="shared" si="4"/>
        <v>1</v>
      </c>
      <c r="D63" s="57">
        <f t="shared" si="4"/>
        <v>3</v>
      </c>
      <c r="E63" s="57">
        <f t="shared" si="4"/>
        <v>0</v>
      </c>
      <c r="F63" s="57">
        <f t="shared" si="4"/>
        <v>0</v>
      </c>
      <c r="G63" s="57">
        <f t="shared" si="4"/>
        <v>0</v>
      </c>
      <c r="H63" s="57">
        <f t="shared" si="4"/>
        <v>0</v>
      </c>
      <c r="I63" s="57">
        <f t="shared" si="4"/>
        <v>0</v>
      </c>
      <c r="J63" s="57">
        <f t="shared" si="4"/>
        <v>0</v>
      </c>
      <c r="K63" s="57">
        <f t="shared" si="4"/>
        <v>0</v>
      </c>
      <c r="L63" s="57">
        <f t="shared" ref="L63:M66" si="5">L31</f>
        <v>0</v>
      </c>
      <c r="M63" s="57">
        <f t="shared" si="5"/>
        <v>0</v>
      </c>
      <c r="N63" s="85"/>
      <c r="O63" s="115"/>
      <c r="P63" s="115"/>
      <c r="R63" s="115"/>
      <c r="S63" s="115"/>
      <c r="T63" s="115"/>
      <c r="U63" s="115"/>
    </row>
    <row r="64" spans="1:23" s="79" customFormat="1" x14ac:dyDescent="0.2">
      <c r="A64" s="81" t="s">
        <v>30</v>
      </c>
      <c r="B64" s="57">
        <f t="shared" si="4"/>
        <v>11</v>
      </c>
      <c r="C64" s="57">
        <f t="shared" si="4"/>
        <v>12</v>
      </c>
      <c r="D64" s="57">
        <f t="shared" si="4"/>
        <v>9</v>
      </c>
      <c r="E64" s="57">
        <f t="shared" si="4"/>
        <v>6</v>
      </c>
      <c r="F64" s="57">
        <f t="shared" si="4"/>
        <v>1</v>
      </c>
      <c r="G64" s="57">
        <f t="shared" si="4"/>
        <v>0</v>
      </c>
      <c r="H64" s="57">
        <f t="shared" si="4"/>
        <v>0</v>
      </c>
      <c r="I64" s="57">
        <f t="shared" si="4"/>
        <v>0</v>
      </c>
      <c r="J64" s="57">
        <f t="shared" si="4"/>
        <v>0</v>
      </c>
      <c r="K64" s="57">
        <f t="shared" si="4"/>
        <v>0</v>
      </c>
      <c r="L64" s="57">
        <f t="shared" si="5"/>
        <v>1</v>
      </c>
      <c r="M64" s="57">
        <f t="shared" si="5"/>
        <v>1</v>
      </c>
      <c r="N64" s="85"/>
      <c r="O64" s="115"/>
      <c r="P64" s="115"/>
      <c r="Q64" s="78"/>
      <c r="R64" s="115"/>
      <c r="S64" s="115"/>
      <c r="T64" s="115"/>
      <c r="U64" s="115"/>
    </row>
    <row r="65" spans="1:21" s="79" customFormat="1" x14ac:dyDescent="0.2">
      <c r="A65" s="81" t="s">
        <v>22</v>
      </c>
      <c r="B65" s="68">
        <f t="shared" si="4"/>
        <v>7</v>
      </c>
      <c r="C65" s="68">
        <f t="shared" si="4"/>
        <v>10</v>
      </c>
      <c r="D65" s="68">
        <f t="shared" si="4"/>
        <v>8</v>
      </c>
      <c r="E65" s="68">
        <f t="shared" si="4"/>
        <v>6</v>
      </c>
      <c r="F65" s="68">
        <f t="shared" si="4"/>
        <v>0</v>
      </c>
      <c r="G65" s="68">
        <f t="shared" si="4"/>
        <v>0</v>
      </c>
      <c r="H65" s="68">
        <f t="shared" si="4"/>
        <v>0</v>
      </c>
      <c r="I65" s="68">
        <f t="shared" si="4"/>
        <v>0</v>
      </c>
      <c r="J65" s="68">
        <f t="shared" si="4"/>
        <v>1</v>
      </c>
      <c r="K65" s="68">
        <f t="shared" si="4"/>
        <v>0</v>
      </c>
      <c r="L65" s="68">
        <f t="shared" si="5"/>
        <v>0</v>
      </c>
      <c r="M65" s="68">
        <f t="shared" si="5"/>
        <v>1</v>
      </c>
      <c r="N65" s="85"/>
      <c r="O65" s="115"/>
      <c r="P65" s="115"/>
      <c r="R65" s="115"/>
      <c r="S65" s="115"/>
      <c r="T65" s="115"/>
      <c r="U65" s="115"/>
    </row>
    <row r="66" spans="1:21" s="79" customFormat="1" x14ac:dyDescent="0.2">
      <c r="A66" s="86" t="s">
        <v>43</v>
      </c>
      <c r="B66" s="68">
        <f t="shared" si="4"/>
        <v>4</v>
      </c>
      <c r="C66" s="68">
        <f t="shared" si="4"/>
        <v>3</v>
      </c>
      <c r="D66" s="68">
        <f t="shared" si="4"/>
        <v>3</v>
      </c>
      <c r="E66" s="68">
        <f t="shared" si="4"/>
        <v>1</v>
      </c>
      <c r="F66" s="68">
        <f t="shared" si="4"/>
        <v>0</v>
      </c>
      <c r="G66" s="68">
        <v>0</v>
      </c>
      <c r="H66" s="68">
        <f t="shared" si="4"/>
        <v>0</v>
      </c>
      <c r="I66" s="68">
        <f t="shared" si="4"/>
        <v>0</v>
      </c>
      <c r="J66" s="68">
        <f t="shared" si="4"/>
        <v>0</v>
      </c>
      <c r="K66" s="68">
        <f t="shared" si="4"/>
        <v>0</v>
      </c>
      <c r="L66" s="68">
        <f t="shared" si="5"/>
        <v>0</v>
      </c>
      <c r="M66" s="68">
        <f t="shared" si="5"/>
        <v>0</v>
      </c>
      <c r="N66" s="85"/>
      <c r="O66" s="115"/>
      <c r="P66" s="115"/>
      <c r="R66" s="115"/>
      <c r="S66" s="115"/>
      <c r="T66" s="115"/>
      <c r="U66" s="115"/>
    </row>
    <row r="67" spans="1:21" s="79" customFormat="1" x14ac:dyDescent="0.2">
      <c r="O67" s="115"/>
      <c r="P67" s="115"/>
      <c r="R67" s="115"/>
      <c r="S67" s="115"/>
      <c r="T67" s="115"/>
      <c r="U67" s="115"/>
    </row>
    <row r="68" spans="1:21" s="79" customFormat="1" x14ac:dyDescent="0.2">
      <c r="A68" s="118"/>
      <c r="B68" s="118"/>
      <c r="C68" s="118"/>
      <c r="O68" s="115"/>
      <c r="P68" s="115"/>
      <c r="Q68" s="115"/>
      <c r="R68" s="115"/>
      <c r="S68" s="115"/>
      <c r="T68" s="115"/>
      <c r="U68" s="115"/>
    </row>
    <row r="69" spans="1:21" s="79" customFormat="1" x14ac:dyDescent="0.2">
      <c r="B69" s="119"/>
      <c r="C69" s="120"/>
      <c r="O69" s="115"/>
      <c r="P69" s="115"/>
      <c r="Q69" s="115"/>
      <c r="R69" s="115"/>
      <c r="S69" s="115"/>
      <c r="T69" s="115"/>
      <c r="U69" s="115"/>
    </row>
    <row r="70" spans="1:21" s="79" customFormat="1" x14ac:dyDescent="0.2">
      <c r="B70" s="119"/>
      <c r="C70" s="119"/>
      <c r="O70" s="115"/>
      <c r="P70" s="115"/>
      <c r="Q70" s="115"/>
      <c r="R70" s="115"/>
      <c r="S70" s="115"/>
      <c r="T70" s="115"/>
      <c r="U70" s="115"/>
    </row>
    <row r="71" spans="1:21" s="79" customFormat="1" ht="12.75" x14ac:dyDescent="0.2">
      <c r="A71" s="121"/>
      <c r="B71" s="119"/>
      <c r="C71" s="119"/>
      <c r="O71" s="115"/>
      <c r="P71" s="115"/>
      <c r="Q71" s="115"/>
      <c r="R71" s="115"/>
      <c r="S71" s="115"/>
      <c r="T71" s="115"/>
      <c r="U71" s="115"/>
    </row>
    <row r="72" spans="1:21" s="79" customFormat="1" x14ac:dyDescent="0.2">
      <c r="O72" s="115"/>
      <c r="P72" s="115"/>
      <c r="Q72" s="115"/>
      <c r="R72" s="115"/>
      <c r="S72" s="115"/>
      <c r="T72" s="115"/>
      <c r="U72" s="115"/>
    </row>
    <row r="73" spans="1:21" s="79" customFormat="1" x14ac:dyDescent="0.2">
      <c r="O73" s="115"/>
      <c r="P73" s="115"/>
      <c r="Q73" s="115"/>
      <c r="R73" s="115"/>
      <c r="S73" s="115"/>
      <c r="T73" s="115"/>
      <c r="U73" s="115"/>
    </row>
    <row r="74" spans="1:21" s="79" customFormat="1" x14ac:dyDescent="0.2">
      <c r="O74" s="115"/>
      <c r="P74" s="115"/>
      <c r="Q74" s="115"/>
      <c r="R74" s="115"/>
      <c r="S74" s="115"/>
      <c r="T74" s="115"/>
      <c r="U74" s="115"/>
    </row>
    <row r="75" spans="1:21" s="79" customFormat="1" x14ac:dyDescent="0.2">
      <c r="O75" s="115"/>
      <c r="P75" s="115"/>
      <c r="Q75" s="115"/>
      <c r="R75" s="115"/>
      <c r="S75" s="115"/>
      <c r="T75" s="115"/>
      <c r="U75" s="115"/>
    </row>
    <row r="76" spans="1:21" s="79" customFormat="1" x14ac:dyDescent="0.2">
      <c r="O76" s="115"/>
      <c r="P76" s="115"/>
      <c r="Q76" s="115"/>
      <c r="R76" s="115"/>
      <c r="S76" s="115"/>
      <c r="T76" s="115"/>
      <c r="U76" s="115"/>
    </row>
    <row r="77" spans="1:21" s="79" customFormat="1" x14ac:dyDescent="0.2">
      <c r="O77" s="115"/>
      <c r="P77" s="115"/>
      <c r="Q77" s="115"/>
      <c r="R77" s="115"/>
      <c r="S77" s="115"/>
      <c r="T77" s="115"/>
      <c r="U77" s="115"/>
    </row>
    <row r="78" spans="1:21" s="79" customFormat="1" x14ac:dyDescent="0.2">
      <c r="O78" s="115"/>
      <c r="P78" s="115"/>
      <c r="Q78" s="115"/>
      <c r="R78" s="115"/>
      <c r="S78" s="115"/>
      <c r="T78" s="115"/>
      <c r="U78" s="115"/>
    </row>
    <row r="79" spans="1:21" s="79" customFormat="1" x14ac:dyDescent="0.2">
      <c r="O79" s="115"/>
      <c r="P79" s="115"/>
      <c r="Q79" s="115"/>
      <c r="R79" s="115"/>
      <c r="S79" s="115"/>
      <c r="T79" s="115"/>
      <c r="U79" s="115"/>
    </row>
    <row r="80" spans="1:21" s="79" customFormat="1" x14ac:dyDescent="0.2">
      <c r="O80" s="115"/>
      <c r="P80" s="115"/>
      <c r="Q80" s="115"/>
      <c r="R80" s="115"/>
      <c r="S80" s="115"/>
      <c r="T80" s="115"/>
      <c r="U80" s="115"/>
    </row>
    <row r="81" spans="15:21" s="79" customFormat="1" x14ac:dyDescent="0.2">
      <c r="O81" s="115"/>
      <c r="P81" s="115"/>
      <c r="Q81" s="115"/>
      <c r="R81" s="115"/>
      <c r="S81" s="115"/>
      <c r="T81" s="115"/>
      <c r="U81" s="115"/>
    </row>
    <row r="82" spans="15:21" s="79" customFormat="1" x14ac:dyDescent="0.2">
      <c r="O82" s="115"/>
      <c r="P82" s="115"/>
      <c r="Q82" s="115"/>
      <c r="R82" s="115"/>
      <c r="S82" s="115"/>
      <c r="T82" s="115"/>
      <c r="U82" s="115"/>
    </row>
    <row r="83" spans="15:21" s="79" customFormat="1" x14ac:dyDescent="0.2">
      <c r="O83" s="115"/>
      <c r="P83" s="115"/>
      <c r="Q83" s="115"/>
      <c r="R83" s="115"/>
      <c r="S83" s="115"/>
      <c r="T83" s="115"/>
      <c r="U83" s="115"/>
    </row>
    <row r="84" spans="15:21" s="79" customFormat="1" x14ac:dyDescent="0.2">
      <c r="O84" s="115"/>
      <c r="P84" s="115"/>
      <c r="Q84" s="115"/>
      <c r="R84" s="115"/>
      <c r="S84" s="115"/>
      <c r="T84" s="115"/>
      <c r="U84" s="115"/>
    </row>
    <row r="85" spans="15:21" s="79" customFormat="1" x14ac:dyDescent="0.2">
      <c r="O85" s="115"/>
      <c r="P85" s="115"/>
      <c r="Q85" s="115"/>
      <c r="R85" s="115"/>
      <c r="S85" s="115"/>
      <c r="T85" s="115"/>
      <c r="U85" s="115"/>
    </row>
    <row r="86" spans="15:21" s="79" customFormat="1" x14ac:dyDescent="0.2">
      <c r="O86" s="115"/>
      <c r="P86" s="115"/>
      <c r="Q86" s="115"/>
      <c r="R86" s="115"/>
      <c r="S86" s="115"/>
      <c r="T86" s="115"/>
      <c r="U86" s="115"/>
    </row>
    <row r="87" spans="15:21" s="79" customFormat="1" x14ac:dyDescent="0.2">
      <c r="O87" s="115"/>
      <c r="P87" s="115"/>
      <c r="Q87" s="115"/>
      <c r="R87" s="115"/>
      <c r="S87" s="115"/>
      <c r="T87" s="115"/>
      <c r="U87" s="115"/>
    </row>
    <row r="88" spans="15:21" s="79" customFormat="1" x14ac:dyDescent="0.2">
      <c r="O88" s="115"/>
      <c r="P88" s="115"/>
      <c r="Q88" s="115"/>
      <c r="R88" s="115"/>
      <c r="S88" s="115"/>
      <c r="T88" s="115"/>
      <c r="U88" s="115"/>
    </row>
    <row r="89" spans="15:21" s="79" customFormat="1" x14ac:dyDescent="0.2">
      <c r="O89" s="115"/>
      <c r="P89" s="115"/>
      <c r="Q89" s="115"/>
      <c r="R89" s="115"/>
      <c r="S89" s="115"/>
      <c r="T89" s="115"/>
      <c r="U89" s="115"/>
    </row>
    <row r="90" spans="15:21" s="79" customFormat="1" x14ac:dyDescent="0.2">
      <c r="O90" s="115"/>
      <c r="P90" s="115"/>
      <c r="Q90" s="115"/>
      <c r="R90" s="115"/>
      <c r="S90" s="115"/>
      <c r="T90" s="115"/>
      <c r="U90" s="115"/>
    </row>
    <row r="91" spans="15:21" s="79" customFormat="1" x14ac:dyDescent="0.2">
      <c r="O91" s="115"/>
      <c r="P91" s="115"/>
      <c r="Q91" s="115"/>
      <c r="R91" s="115"/>
      <c r="S91" s="115"/>
      <c r="T91" s="115"/>
      <c r="U91" s="115"/>
    </row>
    <row r="92" spans="15:21" s="79" customFormat="1" x14ac:dyDescent="0.2">
      <c r="O92" s="115"/>
      <c r="P92" s="115"/>
      <c r="Q92" s="115"/>
      <c r="R92" s="115"/>
      <c r="S92" s="115"/>
      <c r="T92" s="115"/>
      <c r="U92" s="115"/>
    </row>
    <row r="93" spans="15:21" s="79" customFormat="1" x14ac:dyDescent="0.2">
      <c r="O93" s="115"/>
      <c r="P93" s="115"/>
      <c r="Q93" s="115"/>
      <c r="R93" s="115"/>
      <c r="S93" s="115"/>
      <c r="T93" s="115"/>
      <c r="U93" s="115"/>
    </row>
    <row r="94" spans="15:21" s="79" customFormat="1" x14ac:dyDescent="0.2">
      <c r="O94" s="115"/>
      <c r="P94" s="115"/>
      <c r="Q94" s="115"/>
      <c r="R94" s="115"/>
      <c r="S94" s="115"/>
      <c r="T94" s="115"/>
      <c r="U94" s="115"/>
    </row>
    <row r="95" spans="15:21" s="79" customFormat="1" x14ac:dyDescent="0.2">
      <c r="O95" s="115"/>
      <c r="P95" s="115"/>
      <c r="Q95" s="115"/>
      <c r="R95" s="115"/>
      <c r="S95" s="115"/>
      <c r="T95" s="115"/>
      <c r="U95" s="115"/>
    </row>
    <row r="96" spans="15:21" s="79" customFormat="1" x14ac:dyDescent="0.2">
      <c r="O96" s="115"/>
      <c r="P96" s="115"/>
      <c r="Q96" s="115"/>
      <c r="R96" s="115"/>
      <c r="S96" s="115"/>
      <c r="T96" s="115"/>
      <c r="U96" s="115"/>
    </row>
    <row r="97" spans="15:21" s="79" customFormat="1" x14ac:dyDescent="0.2">
      <c r="O97" s="115"/>
      <c r="P97" s="115"/>
      <c r="Q97" s="115"/>
      <c r="R97" s="115"/>
      <c r="S97" s="115"/>
      <c r="T97" s="115"/>
      <c r="U97" s="115"/>
    </row>
    <row r="98" spans="15:21" s="79" customFormat="1" x14ac:dyDescent="0.2">
      <c r="O98" s="115"/>
      <c r="P98" s="115"/>
      <c r="Q98" s="115"/>
      <c r="R98" s="115"/>
      <c r="S98" s="115"/>
      <c r="T98" s="115"/>
      <c r="U98" s="115"/>
    </row>
    <row r="99" spans="15:21" s="79" customFormat="1" x14ac:dyDescent="0.2">
      <c r="O99" s="115"/>
      <c r="P99" s="115"/>
      <c r="Q99" s="115"/>
      <c r="R99" s="115"/>
      <c r="S99" s="115"/>
      <c r="T99" s="115"/>
      <c r="U99" s="115"/>
    </row>
    <row r="100" spans="15:21" s="79" customFormat="1" x14ac:dyDescent="0.2">
      <c r="O100" s="115"/>
      <c r="P100" s="115"/>
      <c r="Q100" s="115"/>
      <c r="R100" s="115"/>
      <c r="S100" s="115"/>
      <c r="T100" s="115"/>
      <c r="U100" s="115"/>
    </row>
    <row r="101" spans="15:21" s="79" customFormat="1" x14ac:dyDescent="0.2">
      <c r="O101" s="115"/>
      <c r="P101" s="115"/>
      <c r="Q101" s="115"/>
      <c r="R101" s="115"/>
      <c r="S101" s="115"/>
      <c r="T101" s="115"/>
      <c r="U101" s="115"/>
    </row>
    <row r="102" spans="15:21" s="79" customFormat="1" x14ac:dyDescent="0.2">
      <c r="O102" s="115"/>
      <c r="P102" s="115"/>
      <c r="Q102" s="115"/>
      <c r="R102" s="115"/>
      <c r="S102" s="115"/>
      <c r="T102" s="115"/>
      <c r="U102" s="115"/>
    </row>
    <row r="103" spans="15:21" s="79" customFormat="1" x14ac:dyDescent="0.2">
      <c r="O103" s="115"/>
      <c r="P103" s="115"/>
      <c r="Q103" s="115"/>
      <c r="R103" s="115"/>
      <c r="S103" s="115"/>
      <c r="T103" s="115"/>
      <c r="U103" s="115"/>
    </row>
    <row r="104" spans="15:21" s="79" customFormat="1" x14ac:dyDescent="0.2">
      <c r="O104" s="115"/>
      <c r="P104" s="115"/>
      <c r="Q104" s="115"/>
      <c r="R104" s="115"/>
      <c r="S104" s="115"/>
      <c r="T104" s="115"/>
      <c r="U104" s="115"/>
    </row>
    <row r="105" spans="15:21" s="79" customFormat="1" x14ac:dyDescent="0.2">
      <c r="O105" s="115"/>
      <c r="P105" s="115"/>
      <c r="Q105" s="115"/>
      <c r="R105" s="115"/>
      <c r="S105" s="115"/>
      <c r="T105" s="115"/>
      <c r="U105" s="115"/>
    </row>
    <row r="106" spans="15:21" s="79" customFormat="1" x14ac:dyDescent="0.2">
      <c r="O106" s="115"/>
      <c r="P106" s="115"/>
      <c r="Q106" s="115"/>
      <c r="R106" s="115"/>
      <c r="S106" s="115"/>
      <c r="T106" s="115"/>
      <c r="U106" s="115"/>
    </row>
    <row r="107" spans="15:21" s="79" customFormat="1" x14ac:dyDescent="0.2">
      <c r="O107" s="115"/>
      <c r="P107" s="115"/>
      <c r="Q107" s="115"/>
      <c r="R107" s="115"/>
      <c r="S107" s="115"/>
      <c r="T107" s="115"/>
      <c r="U107" s="115"/>
    </row>
    <row r="108" spans="15:21" s="79" customFormat="1" x14ac:dyDescent="0.2">
      <c r="O108" s="115"/>
      <c r="P108" s="115"/>
      <c r="Q108" s="115"/>
      <c r="R108" s="115"/>
      <c r="S108" s="115"/>
      <c r="T108" s="115"/>
      <c r="U108" s="115"/>
    </row>
    <row r="109" spans="15:21" s="79" customFormat="1" x14ac:dyDescent="0.2">
      <c r="O109" s="115"/>
      <c r="P109" s="115"/>
      <c r="Q109" s="115"/>
      <c r="R109" s="115"/>
      <c r="S109" s="115"/>
      <c r="T109" s="115"/>
      <c r="U109" s="115"/>
    </row>
    <row r="110" spans="15:21" s="79" customFormat="1" x14ac:dyDescent="0.2">
      <c r="O110" s="115"/>
      <c r="P110" s="115"/>
      <c r="Q110" s="115"/>
      <c r="R110" s="115"/>
      <c r="S110" s="115"/>
      <c r="T110" s="115"/>
      <c r="U110" s="115"/>
    </row>
    <row r="111" spans="15:21" s="79" customFormat="1" x14ac:dyDescent="0.2">
      <c r="O111" s="115"/>
      <c r="P111" s="115"/>
      <c r="Q111" s="115"/>
      <c r="R111" s="115"/>
      <c r="S111" s="115"/>
      <c r="T111" s="115"/>
      <c r="U111" s="115"/>
    </row>
    <row r="112" spans="15:21" s="79" customFormat="1" x14ac:dyDescent="0.2">
      <c r="O112" s="115"/>
      <c r="P112" s="115"/>
      <c r="Q112" s="115"/>
      <c r="R112" s="115"/>
      <c r="S112" s="115"/>
      <c r="T112" s="115"/>
      <c r="U112" s="115"/>
    </row>
    <row r="113" spans="15:21" s="79" customFormat="1" x14ac:dyDescent="0.2">
      <c r="O113" s="115"/>
      <c r="P113" s="115"/>
      <c r="Q113" s="115"/>
      <c r="R113" s="115"/>
      <c r="S113" s="115"/>
      <c r="T113" s="115"/>
      <c r="U113" s="115"/>
    </row>
    <row r="114" spans="15:21" s="79" customFormat="1" x14ac:dyDescent="0.2">
      <c r="O114" s="115"/>
      <c r="P114" s="115"/>
      <c r="Q114" s="115"/>
      <c r="R114" s="115"/>
      <c r="S114" s="115"/>
      <c r="T114" s="115"/>
      <c r="U114" s="115"/>
    </row>
    <row r="115" spans="15:21" s="79" customFormat="1" x14ac:dyDescent="0.2">
      <c r="O115" s="115"/>
      <c r="P115" s="115"/>
      <c r="Q115" s="115"/>
      <c r="R115" s="115"/>
      <c r="S115" s="115"/>
      <c r="T115" s="115"/>
      <c r="U115" s="115"/>
    </row>
    <row r="116" spans="15:21" s="79" customFormat="1" x14ac:dyDescent="0.2">
      <c r="O116" s="115"/>
      <c r="P116" s="115"/>
      <c r="Q116" s="115"/>
      <c r="R116" s="115"/>
      <c r="S116" s="115"/>
      <c r="T116" s="115"/>
      <c r="U116" s="115"/>
    </row>
    <row r="117" spans="15:21" s="79" customFormat="1" x14ac:dyDescent="0.2">
      <c r="O117" s="115"/>
      <c r="P117" s="115"/>
      <c r="Q117" s="115"/>
      <c r="R117" s="115"/>
      <c r="S117" s="115"/>
      <c r="T117" s="115"/>
      <c r="U117" s="115"/>
    </row>
    <row r="118" spans="15:21" s="79" customFormat="1" x14ac:dyDescent="0.2">
      <c r="O118" s="115"/>
      <c r="P118" s="115"/>
      <c r="Q118" s="115"/>
      <c r="R118" s="115"/>
      <c r="S118" s="115"/>
      <c r="T118" s="115"/>
      <c r="U118" s="115"/>
    </row>
    <row r="119" spans="15:21" s="79" customFormat="1" x14ac:dyDescent="0.2">
      <c r="O119" s="115"/>
      <c r="P119" s="115"/>
      <c r="Q119" s="115"/>
      <c r="R119" s="115"/>
      <c r="S119" s="115"/>
      <c r="T119" s="115"/>
      <c r="U119" s="115"/>
    </row>
    <row r="120" spans="15:21" s="79" customFormat="1" x14ac:dyDescent="0.2">
      <c r="O120" s="115"/>
      <c r="P120" s="115"/>
      <c r="Q120" s="115"/>
      <c r="R120" s="115"/>
      <c r="S120" s="115"/>
      <c r="T120" s="115"/>
      <c r="U120" s="115"/>
    </row>
    <row r="121" spans="15:21" s="79" customFormat="1" x14ac:dyDescent="0.2">
      <c r="O121" s="115"/>
      <c r="P121" s="115"/>
      <c r="Q121" s="115"/>
      <c r="R121" s="115"/>
      <c r="S121" s="115"/>
      <c r="T121" s="115"/>
      <c r="U121" s="115"/>
    </row>
    <row r="122" spans="15:21" s="79" customFormat="1" x14ac:dyDescent="0.2">
      <c r="O122" s="115"/>
      <c r="P122" s="115"/>
      <c r="Q122" s="115"/>
      <c r="R122" s="115"/>
      <c r="S122" s="115"/>
      <c r="T122" s="115"/>
      <c r="U122" s="115"/>
    </row>
    <row r="123" spans="15:21" s="79" customFormat="1" x14ac:dyDescent="0.2">
      <c r="O123" s="115"/>
      <c r="P123" s="115"/>
      <c r="Q123" s="115"/>
      <c r="R123" s="115"/>
      <c r="S123" s="115"/>
      <c r="T123" s="115"/>
      <c r="U123" s="115"/>
    </row>
    <row r="124" spans="15:21" s="79" customFormat="1" x14ac:dyDescent="0.2">
      <c r="O124" s="115"/>
      <c r="P124" s="115"/>
      <c r="Q124" s="115"/>
      <c r="R124" s="115"/>
      <c r="S124" s="115"/>
      <c r="T124" s="115"/>
      <c r="U124" s="115"/>
    </row>
    <row r="125" spans="15:21" s="79" customFormat="1" x14ac:dyDescent="0.2">
      <c r="O125" s="115"/>
      <c r="P125" s="115"/>
      <c r="Q125" s="115"/>
      <c r="R125" s="115"/>
      <c r="S125" s="115"/>
      <c r="T125" s="115"/>
      <c r="U125" s="115"/>
    </row>
    <row r="126" spans="15:21" s="79" customFormat="1" x14ac:dyDescent="0.2">
      <c r="O126" s="115"/>
      <c r="P126" s="115"/>
      <c r="Q126" s="115"/>
      <c r="R126" s="115"/>
      <c r="S126" s="115"/>
      <c r="T126" s="115"/>
      <c r="U126" s="115"/>
    </row>
    <row r="127" spans="15:21" s="79" customFormat="1" x14ac:dyDescent="0.2">
      <c r="O127" s="115"/>
      <c r="P127" s="115"/>
      <c r="Q127" s="115"/>
      <c r="R127" s="115"/>
      <c r="S127" s="115"/>
      <c r="T127" s="115"/>
      <c r="U127" s="115"/>
    </row>
    <row r="128" spans="15:21" s="79" customFormat="1" x14ac:dyDescent="0.2">
      <c r="O128" s="115"/>
      <c r="P128" s="115"/>
      <c r="Q128" s="115"/>
      <c r="R128" s="115"/>
      <c r="S128" s="115"/>
      <c r="T128" s="115"/>
      <c r="U128" s="115"/>
    </row>
    <row r="129" spans="15:21" s="79" customFormat="1" x14ac:dyDescent="0.2">
      <c r="O129" s="115"/>
      <c r="P129" s="115"/>
      <c r="Q129" s="115"/>
      <c r="R129" s="115"/>
      <c r="S129" s="115"/>
      <c r="T129" s="115"/>
      <c r="U129" s="115"/>
    </row>
    <row r="130" spans="15:21" s="79" customFormat="1" x14ac:dyDescent="0.2">
      <c r="O130" s="115"/>
      <c r="P130" s="115"/>
      <c r="Q130" s="115"/>
      <c r="R130" s="115"/>
      <c r="S130" s="115"/>
      <c r="T130" s="115"/>
      <c r="U130" s="115"/>
    </row>
    <row r="131" spans="15:21" s="79" customFormat="1" x14ac:dyDescent="0.2">
      <c r="O131" s="115"/>
      <c r="P131" s="115"/>
      <c r="Q131" s="115"/>
      <c r="R131" s="115"/>
      <c r="S131" s="115"/>
      <c r="T131" s="115"/>
      <c r="U131" s="115"/>
    </row>
    <row r="132" spans="15:21" s="79" customFormat="1" x14ac:dyDescent="0.2">
      <c r="O132" s="115"/>
      <c r="P132" s="115"/>
      <c r="Q132" s="115"/>
      <c r="R132" s="115"/>
      <c r="S132" s="115"/>
      <c r="T132" s="115"/>
      <c r="U132" s="115"/>
    </row>
    <row r="133" spans="15:21" s="79" customFormat="1" x14ac:dyDescent="0.2">
      <c r="O133" s="115"/>
      <c r="P133" s="115"/>
      <c r="Q133" s="115"/>
      <c r="R133" s="115"/>
      <c r="S133" s="115"/>
      <c r="T133" s="115"/>
      <c r="U133" s="115"/>
    </row>
    <row r="134" spans="15:21" s="79" customFormat="1" x14ac:dyDescent="0.2">
      <c r="O134" s="115"/>
      <c r="P134" s="115"/>
      <c r="Q134" s="115"/>
      <c r="R134" s="115"/>
      <c r="S134" s="115"/>
      <c r="T134" s="115"/>
      <c r="U134" s="115"/>
    </row>
    <row r="135" spans="15:21" s="79" customFormat="1" x14ac:dyDescent="0.2">
      <c r="O135" s="115"/>
      <c r="P135" s="115"/>
      <c r="Q135" s="115"/>
      <c r="R135" s="115"/>
      <c r="S135" s="115"/>
      <c r="T135" s="115"/>
      <c r="U135" s="115"/>
    </row>
    <row r="136" spans="15:21" s="79" customFormat="1" x14ac:dyDescent="0.2">
      <c r="O136" s="115"/>
      <c r="P136" s="115"/>
      <c r="Q136" s="115"/>
      <c r="R136" s="115"/>
      <c r="S136" s="115"/>
      <c r="T136" s="115"/>
      <c r="U136" s="115"/>
    </row>
    <row r="137" spans="15:21" s="79" customFormat="1" x14ac:dyDescent="0.2">
      <c r="O137" s="115"/>
      <c r="P137" s="115"/>
      <c r="Q137" s="115"/>
      <c r="R137" s="115"/>
      <c r="S137" s="115"/>
      <c r="T137" s="115"/>
      <c r="U137" s="115"/>
    </row>
    <row r="138" spans="15:21" s="79" customFormat="1" x14ac:dyDescent="0.2">
      <c r="O138" s="115"/>
      <c r="P138" s="115"/>
      <c r="Q138" s="115"/>
      <c r="R138" s="115"/>
      <c r="S138" s="115"/>
      <c r="T138" s="115"/>
      <c r="U138" s="115"/>
    </row>
    <row r="139" spans="15:21" s="79" customFormat="1" x14ac:dyDescent="0.2">
      <c r="O139" s="115"/>
      <c r="P139" s="115"/>
      <c r="Q139" s="115"/>
      <c r="R139" s="115"/>
      <c r="S139" s="115"/>
      <c r="T139" s="115"/>
      <c r="U139" s="115"/>
    </row>
    <row r="140" spans="15:21" s="79" customFormat="1" x14ac:dyDescent="0.2">
      <c r="O140" s="115"/>
      <c r="P140" s="115"/>
      <c r="Q140" s="115"/>
      <c r="R140" s="115"/>
      <c r="S140" s="115"/>
      <c r="T140" s="115"/>
      <c r="U140" s="115"/>
    </row>
  </sheetData>
  <sheetProtection password="DCD5" sheet="1" objects="1" scenarios="1" formatCells="0" formatColumns="0" formatRows="0" insertColumns="0" insertRows="0" insertHyperlinks="0" deleteColumns="0" deleteRows="0" sort="0" autoFilter="0" pivotTables="0"/>
  <mergeCells count="9">
    <mergeCell ref="A20:N20"/>
    <mergeCell ref="A29:N29"/>
    <mergeCell ref="A36:N36"/>
    <mergeCell ref="A8:N8"/>
    <mergeCell ref="A1:N1"/>
    <mergeCell ref="A2:N2"/>
    <mergeCell ref="A3:N3"/>
    <mergeCell ref="A4:N4"/>
    <mergeCell ref="B6:N6"/>
  </mergeCells>
  <conditionalFormatting sqref="N38 N67:N65537 N1:N2 N4">
    <cfRule type="cellIs" dxfId="41" priority="3" stopIfTrue="1" operator="greaterThanOrEqual">
      <formula>35</formula>
    </cfRule>
  </conditionalFormatting>
  <conditionalFormatting sqref="N30:N35 N22:N28 N10:N19 N42:N66">
    <cfRule type="cellIs" dxfId="40" priority="4" stopIfTrue="1" operator="greaterThan">
      <formula>35</formula>
    </cfRule>
  </conditionalFormatting>
  <conditionalFormatting sqref="N9">
    <cfRule type="cellIs" dxfId="39" priority="2" stopIfTrue="1" operator="greaterThan">
      <formula>35</formula>
    </cfRule>
  </conditionalFormatting>
  <pageMargins left="0.74803149606299213" right="0.78740157480314965" top="1.4566929133858268" bottom="0.98425196850393704" header="0.51181102362204722" footer="0.51181102362204722"/>
  <pageSetup paperSize="9" orientation="portrait" horizontalDpi="1200" verticalDpi="1200" r:id="rId1"/>
  <headerFooter alignWithMargins="0">
    <oddHeader>&amp;L&amp;G
Ref. 51 - Luftqualität</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40"/>
  <sheetViews>
    <sheetView showGridLines="0" zoomScale="73" zoomScaleNormal="73" workbookViewId="0">
      <selection sqref="A1:N1"/>
    </sheetView>
  </sheetViews>
  <sheetFormatPr baseColWidth="10" defaultRowHeight="11.25" x14ac:dyDescent="0.2"/>
  <cols>
    <col min="1" max="1" width="23.6640625" style="90" customWidth="1"/>
    <col min="2" max="13" width="5.33203125" style="90" customWidth="1"/>
    <col min="14" max="14" width="9.83203125" style="90" customWidth="1"/>
    <col min="15" max="21" width="12" style="124"/>
    <col min="22" max="29" width="12" style="90"/>
    <col min="30" max="30" width="5.6640625" style="90" customWidth="1"/>
    <col min="31" max="16384" width="12" style="90"/>
  </cols>
  <sheetData>
    <row r="1" spans="1:14" ht="17.25" x14ac:dyDescent="0.3">
      <c r="A1" s="351" t="s">
        <v>17</v>
      </c>
      <c r="B1" s="351"/>
      <c r="C1" s="351"/>
      <c r="D1" s="351"/>
      <c r="E1" s="351"/>
      <c r="F1" s="351"/>
      <c r="G1" s="351"/>
      <c r="H1" s="351"/>
      <c r="I1" s="351"/>
      <c r="J1" s="351"/>
      <c r="K1" s="351"/>
      <c r="L1" s="351"/>
      <c r="M1" s="351"/>
      <c r="N1" s="351"/>
    </row>
    <row r="2" spans="1:14" ht="5.25" customHeight="1" x14ac:dyDescent="0.2">
      <c r="A2" s="352"/>
      <c r="B2" s="352"/>
      <c r="C2" s="352"/>
      <c r="D2" s="352"/>
      <c r="E2" s="352"/>
      <c r="F2" s="352"/>
      <c r="G2" s="352"/>
      <c r="H2" s="352"/>
      <c r="I2" s="352"/>
      <c r="J2" s="352"/>
      <c r="K2" s="352"/>
      <c r="L2" s="352"/>
      <c r="M2" s="352"/>
      <c r="N2" s="352"/>
    </row>
    <row r="3" spans="1:14" ht="67.5" customHeight="1" x14ac:dyDescent="0.2">
      <c r="A3" s="353" t="s">
        <v>67</v>
      </c>
      <c r="B3" s="353"/>
      <c r="C3" s="353"/>
      <c r="D3" s="353"/>
      <c r="E3" s="353"/>
      <c r="F3" s="353"/>
      <c r="G3" s="353"/>
      <c r="H3" s="353"/>
      <c r="I3" s="353"/>
      <c r="J3" s="353"/>
      <c r="K3" s="353"/>
      <c r="L3" s="353"/>
      <c r="M3" s="353"/>
      <c r="N3" s="353"/>
    </row>
    <row r="4" spans="1:14" ht="177" customHeight="1" thickBot="1" x14ac:dyDescent="0.25">
      <c r="A4" s="354" t="s">
        <v>68</v>
      </c>
      <c r="B4" s="354"/>
      <c r="C4" s="354"/>
      <c r="D4" s="354"/>
      <c r="E4" s="354"/>
      <c r="F4" s="354"/>
      <c r="G4" s="354"/>
      <c r="H4" s="354"/>
      <c r="I4" s="354"/>
      <c r="J4" s="354"/>
      <c r="K4" s="354"/>
      <c r="L4" s="354"/>
      <c r="M4" s="354"/>
      <c r="N4" s="354"/>
    </row>
    <row r="5" spans="1:14" ht="13.5" thickBot="1" x14ac:dyDescent="0.25">
      <c r="A5" s="91">
        <v>2014</v>
      </c>
      <c r="B5" s="92" t="s">
        <v>0</v>
      </c>
      <c r="C5" s="92" t="s">
        <v>1</v>
      </c>
      <c r="D5" s="92" t="s">
        <v>2</v>
      </c>
      <c r="E5" s="92" t="s">
        <v>3</v>
      </c>
      <c r="F5" s="92" t="s">
        <v>4</v>
      </c>
      <c r="G5" s="92" t="s">
        <v>5</v>
      </c>
      <c r="H5" s="92" t="s">
        <v>6</v>
      </c>
      <c r="I5" s="92" t="s">
        <v>7</v>
      </c>
      <c r="J5" s="92" t="s">
        <v>8</v>
      </c>
      <c r="K5" s="92" t="s">
        <v>9</v>
      </c>
      <c r="L5" s="92" t="s">
        <v>10</v>
      </c>
      <c r="M5" s="92" t="s">
        <v>11</v>
      </c>
      <c r="N5" s="93" t="s">
        <v>15</v>
      </c>
    </row>
    <row r="6" spans="1:14" ht="12.75" x14ac:dyDescent="0.2">
      <c r="A6" s="94" t="s">
        <v>16</v>
      </c>
      <c r="B6" s="341">
        <v>42004</v>
      </c>
      <c r="C6" s="341"/>
      <c r="D6" s="341"/>
      <c r="E6" s="341"/>
      <c r="F6" s="341"/>
      <c r="G6" s="341"/>
      <c r="H6" s="341"/>
      <c r="I6" s="341"/>
      <c r="J6" s="341"/>
      <c r="K6" s="341"/>
      <c r="L6" s="341"/>
      <c r="M6" s="341"/>
      <c r="N6" s="342"/>
    </row>
    <row r="7" spans="1:14" ht="13.5" thickBot="1" x14ac:dyDescent="0.25">
      <c r="A7" s="95" t="s">
        <v>59</v>
      </c>
      <c r="B7" s="96" t="s">
        <v>56</v>
      </c>
      <c r="C7" s="96" t="s">
        <v>56</v>
      </c>
      <c r="D7" s="96" t="s">
        <v>56</v>
      </c>
      <c r="E7" s="96" t="s">
        <v>56</v>
      </c>
      <c r="F7" s="96" t="s">
        <v>56</v>
      </c>
      <c r="G7" s="96" t="s">
        <v>56</v>
      </c>
      <c r="H7" s="96" t="s">
        <v>56</v>
      </c>
      <c r="I7" s="96" t="s">
        <v>56</v>
      </c>
      <c r="J7" s="96" t="s">
        <v>56</v>
      </c>
      <c r="K7" s="96" t="s">
        <v>56</v>
      </c>
      <c r="L7" s="96" t="s">
        <v>56</v>
      </c>
      <c r="M7" s="96" t="s">
        <v>56</v>
      </c>
      <c r="N7" s="97"/>
    </row>
    <row r="8" spans="1:14" ht="13.5" thickBot="1" x14ac:dyDescent="0.25">
      <c r="A8" s="344" t="s">
        <v>64</v>
      </c>
      <c r="B8" s="345"/>
      <c r="C8" s="345"/>
      <c r="D8" s="345"/>
      <c r="E8" s="345"/>
      <c r="F8" s="345"/>
      <c r="G8" s="345"/>
      <c r="H8" s="345"/>
      <c r="I8" s="345"/>
      <c r="J8" s="345"/>
      <c r="K8" s="345"/>
      <c r="L8" s="345"/>
      <c r="M8" s="345"/>
      <c r="N8" s="347"/>
    </row>
    <row r="9" spans="1:14" ht="16.5" thickBot="1" x14ac:dyDescent="0.25">
      <c r="A9" s="98" t="s">
        <v>63</v>
      </c>
      <c r="B9" s="98">
        <v>2</v>
      </c>
      <c r="C9" s="98">
        <v>0</v>
      </c>
      <c r="D9" s="98">
        <v>5</v>
      </c>
      <c r="E9" s="98">
        <v>5</v>
      </c>
      <c r="F9" s="98">
        <v>1</v>
      </c>
      <c r="G9" s="98">
        <v>0</v>
      </c>
      <c r="H9" s="98">
        <v>0</v>
      </c>
      <c r="I9" s="98">
        <v>0</v>
      </c>
      <c r="J9" s="98">
        <v>0</v>
      </c>
      <c r="K9" s="98">
        <v>0</v>
      </c>
      <c r="L9" s="98">
        <v>0</v>
      </c>
      <c r="M9" s="98">
        <v>0</v>
      </c>
      <c r="N9" s="99">
        <f>SUM(B9:M9)</f>
        <v>13</v>
      </c>
    </row>
    <row r="10" spans="1:14" ht="13.5" thickBot="1" x14ac:dyDescent="0.25">
      <c r="A10" s="98" t="s">
        <v>45</v>
      </c>
      <c r="B10" s="98">
        <v>3</v>
      </c>
      <c r="C10" s="98">
        <v>0</v>
      </c>
      <c r="D10" s="98">
        <v>5</v>
      </c>
      <c r="E10" s="98">
        <v>3</v>
      </c>
      <c r="F10" s="98">
        <v>1</v>
      </c>
      <c r="G10" s="98">
        <v>0</v>
      </c>
      <c r="H10" s="98">
        <v>0</v>
      </c>
      <c r="I10" s="98">
        <v>0</v>
      </c>
      <c r="J10" s="98">
        <v>0</v>
      </c>
      <c r="K10" s="98">
        <v>0</v>
      </c>
      <c r="L10" s="98">
        <v>0</v>
      </c>
      <c r="M10" s="98">
        <v>1</v>
      </c>
      <c r="N10" s="99">
        <f t="shared" ref="N10:N19" si="0">SUM(B10:M10)</f>
        <v>13</v>
      </c>
    </row>
    <row r="11" spans="1:14" ht="13.5" thickBot="1" x14ac:dyDescent="0.25">
      <c r="A11" s="100" t="s">
        <v>46</v>
      </c>
      <c r="B11" s="98">
        <v>0</v>
      </c>
      <c r="C11" s="98">
        <v>0</v>
      </c>
      <c r="D11" s="98">
        <v>0</v>
      </c>
      <c r="E11" s="98">
        <v>0</v>
      </c>
      <c r="F11" s="98">
        <v>0</v>
      </c>
      <c r="G11" s="98">
        <v>0</v>
      </c>
      <c r="H11" s="98">
        <v>0</v>
      </c>
      <c r="I11" s="98">
        <v>0</v>
      </c>
      <c r="J11" s="98">
        <v>0</v>
      </c>
      <c r="K11" s="98">
        <v>0</v>
      </c>
      <c r="L11" s="98">
        <v>0</v>
      </c>
      <c r="M11" s="98">
        <v>0</v>
      </c>
      <c r="N11" s="101">
        <f t="shared" si="0"/>
        <v>0</v>
      </c>
    </row>
    <row r="12" spans="1:14" ht="13.5" thickBot="1" x14ac:dyDescent="0.25">
      <c r="A12" s="19" t="s">
        <v>47</v>
      </c>
      <c r="B12" s="98">
        <v>6</v>
      </c>
      <c r="C12" s="98">
        <v>1</v>
      </c>
      <c r="D12" s="98">
        <v>16</v>
      </c>
      <c r="E12" s="98">
        <v>8</v>
      </c>
      <c r="F12" s="98">
        <v>1</v>
      </c>
      <c r="G12" s="98">
        <v>0</v>
      </c>
      <c r="H12" s="98">
        <v>0</v>
      </c>
      <c r="I12" s="98">
        <v>0</v>
      </c>
      <c r="J12" s="98">
        <v>0</v>
      </c>
      <c r="K12" s="98">
        <v>0</v>
      </c>
      <c r="L12" s="98">
        <v>0</v>
      </c>
      <c r="M12" s="98">
        <v>4</v>
      </c>
      <c r="N12" s="93">
        <f t="shared" si="0"/>
        <v>36</v>
      </c>
    </row>
    <row r="13" spans="1:14" ht="16.5" thickBot="1" x14ac:dyDescent="0.25">
      <c r="A13" s="19" t="s">
        <v>52</v>
      </c>
      <c r="B13" s="98">
        <v>4</v>
      </c>
      <c r="C13" s="98">
        <v>0</v>
      </c>
      <c r="D13" s="54">
        <v>10</v>
      </c>
      <c r="E13" s="98">
        <v>5</v>
      </c>
      <c r="F13" s="98">
        <v>1</v>
      </c>
      <c r="G13" s="98">
        <v>0</v>
      </c>
      <c r="H13" s="98">
        <v>0</v>
      </c>
      <c r="I13" s="98">
        <v>0</v>
      </c>
      <c r="J13" s="98">
        <v>0</v>
      </c>
      <c r="K13" s="98">
        <v>0</v>
      </c>
      <c r="L13" s="98">
        <v>0</v>
      </c>
      <c r="M13" s="102">
        <v>1</v>
      </c>
      <c r="N13" s="93">
        <f t="shared" si="0"/>
        <v>21</v>
      </c>
    </row>
    <row r="14" spans="1:14" ht="16.5" thickBot="1" x14ac:dyDescent="0.25">
      <c r="A14" s="19" t="s">
        <v>53</v>
      </c>
      <c r="B14" s="98">
        <v>3</v>
      </c>
      <c r="C14" s="98">
        <v>1</v>
      </c>
      <c r="D14" s="98">
        <v>9</v>
      </c>
      <c r="E14" s="98">
        <v>5</v>
      </c>
      <c r="F14" s="98">
        <v>0</v>
      </c>
      <c r="G14" s="98">
        <v>0</v>
      </c>
      <c r="H14" s="98">
        <v>0</v>
      </c>
      <c r="I14" s="98">
        <v>0</v>
      </c>
      <c r="J14" s="98">
        <v>0</v>
      </c>
      <c r="K14" s="98">
        <v>0</v>
      </c>
      <c r="L14" s="98">
        <v>0</v>
      </c>
      <c r="M14" s="102">
        <v>1</v>
      </c>
      <c r="N14" s="93">
        <f t="shared" si="0"/>
        <v>19</v>
      </c>
    </row>
    <row r="15" spans="1:14" ht="13.5" thickBot="1" x14ac:dyDescent="0.25">
      <c r="A15" s="19" t="s">
        <v>36</v>
      </c>
      <c r="B15" s="98">
        <v>6</v>
      </c>
      <c r="C15" s="98">
        <v>0</v>
      </c>
      <c r="D15" s="98">
        <v>8</v>
      </c>
      <c r="E15" s="98">
        <v>3</v>
      </c>
      <c r="F15" s="98">
        <v>1</v>
      </c>
      <c r="G15" s="98">
        <v>0</v>
      </c>
      <c r="H15" s="98">
        <v>0</v>
      </c>
      <c r="I15" s="98">
        <v>0</v>
      </c>
      <c r="J15" s="98">
        <v>0</v>
      </c>
      <c r="K15" s="98">
        <v>0</v>
      </c>
      <c r="L15" s="98">
        <v>0</v>
      </c>
      <c r="M15" s="98">
        <v>3</v>
      </c>
      <c r="N15" s="93">
        <f t="shared" si="0"/>
        <v>21</v>
      </c>
    </row>
    <row r="16" spans="1:14" ht="13.5" thickBot="1" x14ac:dyDescent="0.25">
      <c r="A16" s="19" t="s">
        <v>48</v>
      </c>
      <c r="B16" s="98">
        <v>1</v>
      </c>
      <c r="C16" s="98">
        <v>0</v>
      </c>
      <c r="D16" s="98">
        <v>0</v>
      </c>
      <c r="E16" s="98">
        <v>0</v>
      </c>
      <c r="F16" s="98">
        <v>0</v>
      </c>
      <c r="G16" s="98">
        <v>0</v>
      </c>
      <c r="H16" s="98">
        <v>0</v>
      </c>
      <c r="I16" s="98">
        <v>0</v>
      </c>
      <c r="J16" s="98">
        <v>0</v>
      </c>
      <c r="K16" s="98">
        <v>0</v>
      </c>
      <c r="L16" s="98">
        <v>0</v>
      </c>
      <c r="M16" s="98">
        <v>0</v>
      </c>
      <c r="N16" s="93">
        <f t="shared" si="0"/>
        <v>1</v>
      </c>
    </row>
    <row r="17" spans="1:14" ht="13.5" thickBot="1" x14ac:dyDescent="0.25">
      <c r="A17" s="103" t="s">
        <v>49</v>
      </c>
      <c r="B17" s="98">
        <v>3</v>
      </c>
      <c r="C17" s="98">
        <v>0</v>
      </c>
      <c r="D17" s="104">
        <v>8</v>
      </c>
      <c r="E17" s="104">
        <v>3</v>
      </c>
      <c r="F17" s="98">
        <v>1</v>
      </c>
      <c r="G17" s="98">
        <v>0</v>
      </c>
      <c r="H17" s="98">
        <v>0</v>
      </c>
      <c r="I17" s="98">
        <v>0</v>
      </c>
      <c r="J17" s="98">
        <v>0</v>
      </c>
      <c r="K17" s="98">
        <v>0</v>
      </c>
      <c r="L17" s="104">
        <v>0</v>
      </c>
      <c r="M17" s="104">
        <v>4</v>
      </c>
      <c r="N17" s="105">
        <f t="shared" si="0"/>
        <v>19</v>
      </c>
    </row>
    <row r="18" spans="1:14" ht="13.5" thickBot="1" x14ac:dyDescent="0.25">
      <c r="A18" s="19" t="s">
        <v>50</v>
      </c>
      <c r="B18" s="98">
        <v>0</v>
      </c>
      <c r="C18" s="98">
        <v>0</v>
      </c>
      <c r="D18" s="19">
        <v>3</v>
      </c>
      <c r="E18" s="19">
        <v>2</v>
      </c>
      <c r="F18" s="98">
        <v>0</v>
      </c>
      <c r="G18" s="98">
        <v>0</v>
      </c>
      <c r="H18" s="98">
        <v>0</v>
      </c>
      <c r="I18" s="98">
        <v>0</v>
      </c>
      <c r="J18" s="98">
        <v>0</v>
      </c>
      <c r="K18" s="98">
        <v>0</v>
      </c>
      <c r="L18" s="19">
        <v>0</v>
      </c>
      <c r="M18" s="19">
        <v>0</v>
      </c>
      <c r="N18" s="93">
        <f t="shared" si="0"/>
        <v>5</v>
      </c>
    </row>
    <row r="19" spans="1:14" ht="13.5" thickBot="1" x14ac:dyDescent="0.25">
      <c r="A19" s="106" t="s">
        <v>51</v>
      </c>
      <c r="B19" s="98">
        <v>8</v>
      </c>
      <c r="C19" s="98">
        <v>0</v>
      </c>
      <c r="D19" s="106">
        <v>12</v>
      </c>
      <c r="E19" s="106">
        <v>6</v>
      </c>
      <c r="F19" s="98">
        <v>1</v>
      </c>
      <c r="G19" s="98">
        <v>0</v>
      </c>
      <c r="H19" s="98">
        <v>0</v>
      </c>
      <c r="I19" s="98">
        <v>0</v>
      </c>
      <c r="J19" s="98">
        <v>0</v>
      </c>
      <c r="K19" s="98">
        <v>0</v>
      </c>
      <c r="L19" s="106">
        <v>0</v>
      </c>
      <c r="M19" s="106">
        <v>3</v>
      </c>
      <c r="N19" s="107">
        <f t="shared" si="0"/>
        <v>30</v>
      </c>
    </row>
    <row r="20" spans="1:14" ht="13.5" thickBot="1" x14ac:dyDescent="0.25">
      <c r="A20" s="344" t="s">
        <v>65</v>
      </c>
      <c r="B20" s="345"/>
      <c r="C20" s="346"/>
      <c r="D20" s="345"/>
      <c r="E20" s="345"/>
      <c r="F20" s="345"/>
      <c r="G20" s="345"/>
      <c r="H20" s="345"/>
      <c r="I20" s="345"/>
      <c r="J20" s="345"/>
      <c r="K20" s="345"/>
      <c r="L20" s="345"/>
      <c r="M20" s="345"/>
      <c r="N20" s="347"/>
    </row>
    <row r="21" spans="1:14" ht="13.5" thickBot="1" x14ac:dyDescent="0.25">
      <c r="A21" s="98" t="s">
        <v>38</v>
      </c>
      <c r="B21" s="98">
        <v>7</v>
      </c>
      <c r="C21" s="108">
        <v>0</v>
      </c>
      <c r="D21" s="98">
        <v>5</v>
      </c>
      <c r="E21" s="98">
        <v>1</v>
      </c>
      <c r="F21" s="98">
        <v>1</v>
      </c>
      <c r="G21" s="98">
        <v>0</v>
      </c>
      <c r="H21" s="98">
        <v>0</v>
      </c>
      <c r="I21" s="98">
        <v>0</v>
      </c>
      <c r="J21" s="98">
        <v>0</v>
      </c>
      <c r="K21" s="98">
        <v>0</v>
      </c>
      <c r="L21" s="98">
        <v>0</v>
      </c>
      <c r="M21" s="98">
        <v>2</v>
      </c>
      <c r="N21" s="93">
        <f t="shared" ref="N21:N28" si="1">SUM(B21:M21)</f>
        <v>16</v>
      </c>
    </row>
    <row r="22" spans="1:14" ht="13.5" thickBot="1" x14ac:dyDescent="0.25">
      <c r="A22" s="19" t="s">
        <v>27</v>
      </c>
      <c r="B22" s="98">
        <v>8</v>
      </c>
      <c r="C22" s="19">
        <v>2</v>
      </c>
      <c r="D22" s="106">
        <v>14</v>
      </c>
      <c r="E22" s="106">
        <v>6</v>
      </c>
      <c r="F22" s="98">
        <v>0</v>
      </c>
      <c r="G22" s="98">
        <v>0</v>
      </c>
      <c r="H22" s="98">
        <v>0</v>
      </c>
      <c r="I22" s="98">
        <v>0</v>
      </c>
      <c r="J22" s="98">
        <v>0</v>
      </c>
      <c r="K22" s="98">
        <v>2</v>
      </c>
      <c r="L22" s="98">
        <v>0</v>
      </c>
      <c r="M22" s="98">
        <v>4</v>
      </c>
      <c r="N22" s="107">
        <f t="shared" si="1"/>
        <v>36</v>
      </c>
    </row>
    <row r="23" spans="1:14" ht="13.5" thickBot="1" x14ac:dyDescent="0.25">
      <c r="A23" s="19" t="s">
        <v>20</v>
      </c>
      <c r="B23" s="98">
        <v>5</v>
      </c>
      <c r="C23" s="19">
        <v>1</v>
      </c>
      <c r="D23" s="106">
        <v>14</v>
      </c>
      <c r="E23" s="106">
        <v>4</v>
      </c>
      <c r="F23" s="98">
        <v>0</v>
      </c>
      <c r="G23" s="98">
        <v>0</v>
      </c>
      <c r="H23" s="98">
        <v>0</v>
      </c>
      <c r="I23" s="98">
        <v>0</v>
      </c>
      <c r="J23" s="98">
        <v>0</v>
      </c>
      <c r="K23" s="98">
        <v>1</v>
      </c>
      <c r="L23" s="98">
        <v>0</v>
      </c>
      <c r="M23" s="98">
        <v>2</v>
      </c>
      <c r="N23" s="107">
        <f t="shared" si="1"/>
        <v>27</v>
      </c>
    </row>
    <row r="24" spans="1:14" ht="13.5" thickBot="1" x14ac:dyDescent="0.25">
      <c r="A24" s="19" t="s">
        <v>39</v>
      </c>
      <c r="B24" s="98">
        <v>3</v>
      </c>
      <c r="C24" s="19">
        <v>1</v>
      </c>
      <c r="D24" s="106">
        <v>7</v>
      </c>
      <c r="E24" s="106">
        <v>2</v>
      </c>
      <c r="F24" s="98">
        <v>0</v>
      </c>
      <c r="G24" s="98">
        <v>0</v>
      </c>
      <c r="H24" s="98">
        <v>0</v>
      </c>
      <c r="I24" s="98">
        <v>0</v>
      </c>
      <c r="J24" s="98">
        <v>0</v>
      </c>
      <c r="K24" s="98">
        <v>0</v>
      </c>
      <c r="L24" s="98">
        <v>0</v>
      </c>
      <c r="M24" s="98">
        <v>1</v>
      </c>
      <c r="N24" s="107">
        <f t="shared" si="1"/>
        <v>14</v>
      </c>
    </row>
    <row r="25" spans="1:14" ht="13.5" thickBot="1" x14ac:dyDescent="0.25">
      <c r="A25" s="19" t="s">
        <v>28</v>
      </c>
      <c r="B25" s="98">
        <v>8</v>
      </c>
      <c r="C25" s="19">
        <v>2</v>
      </c>
      <c r="D25" s="100">
        <v>13</v>
      </c>
      <c r="E25" s="100">
        <v>3</v>
      </c>
      <c r="F25" s="98">
        <v>1</v>
      </c>
      <c r="G25" s="98">
        <v>0</v>
      </c>
      <c r="H25" s="98">
        <v>0</v>
      </c>
      <c r="I25" s="98">
        <v>0</v>
      </c>
      <c r="J25" s="98">
        <v>0</v>
      </c>
      <c r="K25" s="98">
        <v>1</v>
      </c>
      <c r="L25" s="98">
        <v>4</v>
      </c>
      <c r="M25" s="98">
        <v>2</v>
      </c>
      <c r="N25" s="107">
        <f t="shared" si="1"/>
        <v>34</v>
      </c>
    </row>
    <row r="26" spans="1:14" ht="13.5" thickBot="1" x14ac:dyDescent="0.25">
      <c r="A26" s="19" t="s">
        <v>41</v>
      </c>
      <c r="B26" s="98">
        <v>3</v>
      </c>
      <c r="C26" s="19">
        <v>0</v>
      </c>
      <c r="D26" s="100">
        <v>2</v>
      </c>
      <c r="E26" s="100">
        <v>0</v>
      </c>
      <c r="F26" s="98">
        <v>1</v>
      </c>
      <c r="G26" s="98">
        <v>0</v>
      </c>
      <c r="H26" s="98">
        <v>0</v>
      </c>
      <c r="I26" s="98">
        <v>0</v>
      </c>
      <c r="J26" s="98">
        <v>0</v>
      </c>
      <c r="K26" s="98">
        <v>0</v>
      </c>
      <c r="L26" s="19">
        <v>0</v>
      </c>
      <c r="M26" s="19">
        <v>2</v>
      </c>
      <c r="N26" s="107">
        <f t="shared" si="1"/>
        <v>8</v>
      </c>
    </row>
    <row r="27" spans="1:14" ht="13.5" thickBot="1" x14ac:dyDescent="0.25">
      <c r="A27" s="19" t="s">
        <v>21</v>
      </c>
      <c r="B27" s="98">
        <v>3</v>
      </c>
      <c r="C27" s="19">
        <v>1</v>
      </c>
      <c r="D27" s="100">
        <v>5</v>
      </c>
      <c r="E27" s="100">
        <v>2</v>
      </c>
      <c r="F27" s="98">
        <v>0</v>
      </c>
      <c r="G27" s="98">
        <v>0</v>
      </c>
      <c r="H27" s="98">
        <v>0</v>
      </c>
      <c r="I27" s="98">
        <v>0</v>
      </c>
      <c r="J27" s="98">
        <v>0</v>
      </c>
      <c r="K27" s="98">
        <v>1</v>
      </c>
      <c r="L27" s="98">
        <v>0</v>
      </c>
      <c r="M27" s="98">
        <v>1</v>
      </c>
      <c r="N27" s="107">
        <f t="shared" si="1"/>
        <v>13</v>
      </c>
    </row>
    <row r="28" spans="1:14" ht="13.5" thickBot="1" x14ac:dyDescent="0.25">
      <c r="A28" s="100" t="s">
        <v>29</v>
      </c>
      <c r="B28" s="98">
        <v>6</v>
      </c>
      <c r="C28" s="109">
        <v>1</v>
      </c>
      <c r="D28" s="100">
        <v>10</v>
      </c>
      <c r="E28" s="100">
        <v>2</v>
      </c>
      <c r="F28" s="98">
        <v>1</v>
      </c>
      <c r="G28" s="98">
        <v>0</v>
      </c>
      <c r="H28" s="98">
        <v>0</v>
      </c>
      <c r="I28" s="98">
        <v>0</v>
      </c>
      <c r="J28" s="98">
        <v>0</v>
      </c>
      <c r="K28" s="98">
        <v>0</v>
      </c>
      <c r="L28" s="98">
        <v>2</v>
      </c>
      <c r="M28" s="98">
        <v>1</v>
      </c>
      <c r="N28" s="93">
        <f t="shared" si="1"/>
        <v>23</v>
      </c>
    </row>
    <row r="29" spans="1:14" ht="13.5" thickBot="1" x14ac:dyDescent="0.25">
      <c r="A29" s="344" t="s">
        <v>66</v>
      </c>
      <c r="B29" s="345"/>
      <c r="C29" s="348"/>
      <c r="D29" s="345"/>
      <c r="E29" s="345"/>
      <c r="F29" s="345"/>
      <c r="G29" s="345"/>
      <c r="H29" s="345"/>
      <c r="I29" s="345"/>
      <c r="J29" s="345"/>
      <c r="K29" s="345"/>
      <c r="L29" s="345"/>
      <c r="M29" s="345"/>
      <c r="N29" s="347"/>
    </row>
    <row r="30" spans="1:14" ht="16.5" thickBot="1" x14ac:dyDescent="0.25">
      <c r="A30" s="98" t="s">
        <v>54</v>
      </c>
      <c r="B30" s="47">
        <v>8</v>
      </c>
      <c r="C30" s="98">
        <v>0</v>
      </c>
      <c r="D30" s="98">
        <v>11</v>
      </c>
      <c r="E30" s="98">
        <v>6</v>
      </c>
      <c r="F30" s="98">
        <v>0</v>
      </c>
      <c r="G30" s="98">
        <v>0</v>
      </c>
      <c r="H30" s="98">
        <v>0</v>
      </c>
      <c r="I30" s="98">
        <v>0</v>
      </c>
      <c r="J30" s="98">
        <v>0</v>
      </c>
      <c r="K30" s="98">
        <v>0</v>
      </c>
      <c r="L30" s="98">
        <v>1</v>
      </c>
      <c r="M30" s="98">
        <v>3</v>
      </c>
      <c r="N30" s="99">
        <f>SUM(B30:M30)</f>
        <v>29</v>
      </c>
    </row>
    <row r="31" spans="1:14" ht="13.5" thickBot="1" x14ac:dyDescent="0.25">
      <c r="A31" s="19" t="s">
        <v>14</v>
      </c>
      <c r="B31" s="47">
        <v>3</v>
      </c>
      <c r="C31" s="19">
        <v>0</v>
      </c>
      <c r="D31" s="53">
        <v>6</v>
      </c>
      <c r="E31" s="53">
        <v>1</v>
      </c>
      <c r="F31" s="19">
        <v>0</v>
      </c>
      <c r="G31" s="19">
        <v>0</v>
      </c>
      <c r="H31" s="19">
        <v>0</v>
      </c>
      <c r="I31" s="19">
        <v>0</v>
      </c>
      <c r="J31" s="19">
        <v>0</v>
      </c>
      <c r="K31" s="19">
        <v>0</v>
      </c>
      <c r="L31" s="19">
        <v>0</v>
      </c>
      <c r="M31" s="19">
        <v>3</v>
      </c>
      <c r="N31" s="93">
        <f>SUM(B31:M31)</f>
        <v>13</v>
      </c>
    </row>
    <row r="32" spans="1:14" ht="13.5" thickBot="1" x14ac:dyDescent="0.25">
      <c r="A32" s="106" t="s">
        <v>30</v>
      </c>
      <c r="B32" s="47">
        <v>9</v>
      </c>
      <c r="C32" s="106">
        <v>2</v>
      </c>
      <c r="D32" s="54">
        <v>16</v>
      </c>
      <c r="E32" s="53">
        <v>7</v>
      </c>
      <c r="F32" s="19">
        <v>0</v>
      </c>
      <c r="G32" s="19">
        <v>0</v>
      </c>
      <c r="H32" s="19">
        <v>0</v>
      </c>
      <c r="I32" s="19">
        <v>0</v>
      </c>
      <c r="J32" s="19">
        <v>1</v>
      </c>
      <c r="K32" s="19">
        <v>2</v>
      </c>
      <c r="L32" s="19">
        <v>2</v>
      </c>
      <c r="M32" s="19">
        <v>4</v>
      </c>
      <c r="N32" s="107">
        <f>SUM(B32:M32)</f>
        <v>43</v>
      </c>
    </row>
    <row r="33" spans="1:21" ht="13.5" thickBot="1" x14ac:dyDescent="0.25">
      <c r="A33" s="106" t="s">
        <v>22</v>
      </c>
      <c r="B33" s="47">
        <v>7</v>
      </c>
      <c r="C33" s="106">
        <v>2</v>
      </c>
      <c r="D33" s="54">
        <v>15</v>
      </c>
      <c r="E33" s="53">
        <v>6</v>
      </c>
      <c r="F33" s="19">
        <v>0</v>
      </c>
      <c r="G33" s="19">
        <v>0</v>
      </c>
      <c r="H33" s="19">
        <v>0</v>
      </c>
      <c r="I33" s="19">
        <v>0</v>
      </c>
      <c r="J33" s="19">
        <v>0</v>
      </c>
      <c r="K33" s="19">
        <v>1</v>
      </c>
      <c r="L33" s="19">
        <v>0</v>
      </c>
      <c r="M33" s="19">
        <v>3</v>
      </c>
      <c r="N33" s="107">
        <f>SUM(B33:M33)</f>
        <v>34</v>
      </c>
    </row>
    <row r="34" spans="1:21" ht="13.5" thickBot="1" x14ac:dyDescent="0.25">
      <c r="A34" s="19" t="s">
        <v>43</v>
      </c>
      <c r="B34" s="47">
        <v>6</v>
      </c>
      <c r="C34" s="19">
        <v>0</v>
      </c>
      <c r="D34" s="54">
        <v>10</v>
      </c>
      <c r="E34" s="54">
        <v>4</v>
      </c>
      <c r="F34" s="19">
        <v>0</v>
      </c>
      <c r="G34" s="19">
        <v>0</v>
      </c>
      <c r="H34" s="19">
        <v>0</v>
      </c>
      <c r="I34" s="19">
        <v>0</v>
      </c>
      <c r="J34" s="19">
        <v>0</v>
      </c>
      <c r="K34" s="19">
        <v>0</v>
      </c>
      <c r="L34" s="19">
        <v>0</v>
      </c>
      <c r="M34" s="19">
        <v>3</v>
      </c>
      <c r="N34" s="93">
        <f>SUM(B34:M34)</f>
        <v>23</v>
      </c>
    </row>
    <row r="35" spans="1:21" ht="24.75" customHeight="1" x14ac:dyDescent="0.2">
      <c r="A35" s="110" t="s">
        <v>58</v>
      </c>
      <c r="B35" s="111"/>
      <c r="C35" s="111"/>
      <c r="D35" s="111"/>
      <c r="E35" s="111"/>
      <c r="F35" s="111"/>
      <c r="G35" s="111"/>
      <c r="H35" s="111"/>
      <c r="I35" s="111"/>
      <c r="J35" s="111"/>
      <c r="K35" s="111"/>
      <c r="L35" s="111"/>
      <c r="M35" s="111"/>
      <c r="N35" s="112"/>
    </row>
    <row r="36" spans="1:21" ht="47.25" customHeight="1" x14ac:dyDescent="0.2">
      <c r="A36" s="356" t="s">
        <v>55</v>
      </c>
      <c r="B36" s="357"/>
      <c r="C36" s="357"/>
      <c r="D36" s="357"/>
      <c r="E36" s="357"/>
      <c r="F36" s="357"/>
      <c r="G36" s="357"/>
      <c r="H36" s="357"/>
      <c r="I36" s="357"/>
      <c r="J36" s="357"/>
      <c r="K36" s="357"/>
      <c r="L36" s="357"/>
      <c r="M36" s="357"/>
      <c r="N36" s="357"/>
    </row>
    <row r="37" spans="1:21" x14ac:dyDescent="0.2">
      <c r="A37" s="113"/>
    </row>
    <row r="38" spans="1:21" s="79" customFormat="1" x14ac:dyDescent="0.2">
      <c r="A38" s="76"/>
      <c r="B38" s="114"/>
      <c r="O38" s="115"/>
      <c r="P38" s="115"/>
      <c r="Q38" s="115"/>
      <c r="R38" s="115"/>
      <c r="S38" s="115"/>
      <c r="T38" s="115"/>
      <c r="U38" s="115"/>
    </row>
    <row r="39" spans="1:21" s="79" customFormat="1" x14ac:dyDescent="0.2">
      <c r="A39" s="56"/>
      <c r="B39" s="57"/>
      <c r="C39" s="57"/>
      <c r="D39" s="57"/>
      <c r="E39" s="57"/>
      <c r="F39" s="57"/>
      <c r="G39" s="57"/>
      <c r="H39" s="57"/>
      <c r="I39" s="57"/>
      <c r="J39" s="57"/>
      <c r="K39" s="57"/>
      <c r="L39" s="57"/>
      <c r="M39" s="57"/>
      <c r="N39" s="58"/>
      <c r="O39" s="115"/>
      <c r="P39" s="115"/>
      <c r="Q39" s="115"/>
      <c r="R39" s="115"/>
      <c r="S39" s="115"/>
      <c r="T39" s="115"/>
      <c r="U39" s="115"/>
    </row>
    <row r="40" spans="1:21" s="79" customFormat="1" x14ac:dyDescent="0.2">
      <c r="A40" s="123"/>
      <c r="B40" s="122"/>
      <c r="C40" s="122"/>
      <c r="D40" s="122"/>
      <c r="E40" s="122"/>
      <c r="F40" s="122"/>
      <c r="G40" s="122"/>
      <c r="H40" s="122"/>
      <c r="I40" s="122"/>
      <c r="J40" s="122"/>
      <c r="K40" s="122"/>
      <c r="L40" s="122"/>
      <c r="M40" s="122"/>
      <c r="N40" s="122"/>
      <c r="O40" s="115"/>
      <c r="P40" s="115"/>
      <c r="Q40" s="115"/>
      <c r="R40" s="115"/>
      <c r="S40" s="115"/>
      <c r="T40" s="115"/>
      <c r="U40" s="115"/>
    </row>
    <row r="41" spans="1:21" s="79" customFormat="1" x14ac:dyDescent="0.2">
      <c r="A41" s="123"/>
      <c r="B41" s="123"/>
      <c r="C41" s="123"/>
      <c r="D41" s="123"/>
      <c r="E41" s="123"/>
      <c r="F41" s="123"/>
      <c r="G41" s="123"/>
      <c r="H41" s="123"/>
      <c r="I41" s="123"/>
      <c r="J41" s="123"/>
      <c r="K41" s="123"/>
      <c r="L41" s="123"/>
      <c r="M41" s="123"/>
      <c r="N41" s="123"/>
      <c r="O41" s="115"/>
      <c r="P41" s="115"/>
      <c r="Q41" s="115"/>
      <c r="R41" s="115"/>
      <c r="S41" s="115"/>
      <c r="T41" s="115"/>
      <c r="U41" s="115"/>
    </row>
    <row r="42" spans="1:21" s="79" customFormat="1" x14ac:dyDescent="0.2">
      <c r="B42" s="78"/>
      <c r="C42" s="78"/>
      <c r="D42" s="78"/>
      <c r="E42" s="78"/>
      <c r="F42" s="78"/>
      <c r="G42" s="78"/>
      <c r="H42" s="78"/>
      <c r="I42" s="78"/>
      <c r="J42" s="78"/>
      <c r="K42" s="78"/>
      <c r="L42" s="78"/>
      <c r="M42" s="78"/>
      <c r="N42" s="123"/>
      <c r="O42" s="115"/>
      <c r="P42" s="115"/>
      <c r="Q42" s="115"/>
      <c r="R42" s="115"/>
      <c r="S42" s="115"/>
      <c r="T42" s="115"/>
      <c r="U42" s="115"/>
    </row>
    <row r="43" spans="1:21" s="79" customFormat="1" x14ac:dyDescent="0.2">
      <c r="A43" s="116" t="s">
        <v>60</v>
      </c>
      <c r="B43" s="59">
        <f t="shared" ref="B43:M53" si="2">B9</f>
        <v>2</v>
      </c>
      <c r="C43" s="59">
        <f t="shared" si="2"/>
        <v>0</v>
      </c>
      <c r="D43" s="59">
        <f t="shared" si="2"/>
        <v>5</v>
      </c>
      <c r="E43" s="59">
        <f t="shared" si="2"/>
        <v>5</v>
      </c>
      <c r="F43" s="59">
        <f t="shared" si="2"/>
        <v>1</v>
      </c>
      <c r="G43" s="59">
        <f t="shared" si="2"/>
        <v>0</v>
      </c>
      <c r="H43" s="59">
        <f t="shared" si="2"/>
        <v>0</v>
      </c>
      <c r="I43" s="59">
        <f t="shared" si="2"/>
        <v>0</v>
      </c>
      <c r="J43" s="59">
        <f t="shared" si="2"/>
        <v>0</v>
      </c>
      <c r="K43" s="59">
        <f t="shared" si="2"/>
        <v>0</v>
      </c>
      <c r="L43" s="59">
        <f t="shared" si="2"/>
        <v>0</v>
      </c>
      <c r="M43" s="59">
        <f t="shared" si="2"/>
        <v>0</v>
      </c>
      <c r="N43" s="85"/>
      <c r="O43" s="115"/>
      <c r="P43" s="115"/>
      <c r="Q43" s="115"/>
      <c r="R43" s="115"/>
      <c r="S43" s="115"/>
      <c r="T43" s="115"/>
      <c r="U43" s="115"/>
    </row>
    <row r="44" spans="1:21" s="79" customFormat="1" x14ac:dyDescent="0.2">
      <c r="A44" s="59" t="s">
        <v>45</v>
      </c>
      <c r="B44" s="57">
        <f t="shared" si="2"/>
        <v>3</v>
      </c>
      <c r="C44" s="57">
        <f t="shared" si="2"/>
        <v>0</v>
      </c>
      <c r="D44" s="57">
        <f t="shared" si="2"/>
        <v>5</v>
      </c>
      <c r="E44" s="57">
        <f t="shared" si="2"/>
        <v>3</v>
      </c>
      <c r="F44" s="57">
        <f t="shared" si="2"/>
        <v>1</v>
      </c>
      <c r="G44" s="57">
        <f t="shared" si="2"/>
        <v>0</v>
      </c>
      <c r="H44" s="57">
        <f t="shared" si="2"/>
        <v>0</v>
      </c>
      <c r="I44" s="57">
        <f t="shared" si="2"/>
        <v>0</v>
      </c>
      <c r="J44" s="57">
        <f t="shared" si="2"/>
        <v>0</v>
      </c>
      <c r="K44" s="57">
        <f t="shared" si="2"/>
        <v>0</v>
      </c>
      <c r="L44" s="57">
        <f t="shared" si="2"/>
        <v>0</v>
      </c>
      <c r="M44" s="57">
        <f t="shared" si="2"/>
        <v>1</v>
      </c>
      <c r="N44" s="85"/>
      <c r="O44" s="115"/>
      <c r="P44" s="115"/>
      <c r="Q44" s="115"/>
      <c r="R44" s="115"/>
      <c r="S44" s="115"/>
      <c r="T44" s="115"/>
      <c r="U44" s="115"/>
    </row>
    <row r="45" spans="1:21" s="79" customFormat="1" x14ac:dyDescent="0.2">
      <c r="A45" s="59" t="s">
        <v>35</v>
      </c>
      <c r="B45" s="59">
        <f t="shared" si="2"/>
        <v>0</v>
      </c>
      <c r="C45" s="59">
        <f t="shared" si="2"/>
        <v>0</v>
      </c>
      <c r="D45" s="59">
        <f t="shared" si="2"/>
        <v>0</v>
      </c>
      <c r="E45" s="59">
        <f t="shared" si="2"/>
        <v>0</v>
      </c>
      <c r="F45" s="59">
        <f t="shared" si="2"/>
        <v>0</v>
      </c>
      <c r="G45" s="59">
        <f t="shared" si="2"/>
        <v>0</v>
      </c>
      <c r="H45" s="59">
        <f t="shared" si="2"/>
        <v>0</v>
      </c>
      <c r="I45" s="59">
        <f t="shared" si="2"/>
        <v>0</v>
      </c>
      <c r="J45" s="59">
        <f t="shared" si="2"/>
        <v>0</v>
      </c>
      <c r="K45" s="59">
        <f t="shared" si="2"/>
        <v>0</v>
      </c>
      <c r="L45" s="59">
        <f t="shared" si="2"/>
        <v>0</v>
      </c>
      <c r="M45" s="59">
        <f t="shared" si="2"/>
        <v>0</v>
      </c>
      <c r="N45" s="85"/>
      <c r="O45" s="115"/>
      <c r="P45" s="115"/>
      <c r="Q45" s="115"/>
      <c r="R45" s="115"/>
      <c r="S45" s="115"/>
      <c r="T45" s="115"/>
      <c r="U45" s="115"/>
    </row>
    <row r="46" spans="1:21" s="79" customFormat="1" x14ac:dyDescent="0.2">
      <c r="A46" s="59" t="s">
        <v>23</v>
      </c>
      <c r="B46" s="57">
        <f t="shared" si="2"/>
        <v>6</v>
      </c>
      <c r="C46" s="57">
        <f t="shared" si="2"/>
        <v>1</v>
      </c>
      <c r="D46" s="57">
        <f t="shared" si="2"/>
        <v>16</v>
      </c>
      <c r="E46" s="57">
        <f t="shared" si="2"/>
        <v>8</v>
      </c>
      <c r="F46" s="57">
        <f t="shared" si="2"/>
        <v>1</v>
      </c>
      <c r="G46" s="57">
        <f t="shared" si="2"/>
        <v>0</v>
      </c>
      <c r="H46" s="57">
        <f t="shared" si="2"/>
        <v>0</v>
      </c>
      <c r="I46" s="57">
        <f t="shared" si="2"/>
        <v>0</v>
      </c>
      <c r="J46" s="57">
        <f t="shared" si="2"/>
        <v>0</v>
      </c>
      <c r="K46" s="57">
        <f t="shared" si="2"/>
        <v>0</v>
      </c>
      <c r="L46" s="57">
        <f t="shared" si="2"/>
        <v>0</v>
      </c>
      <c r="M46" s="57">
        <f t="shared" si="2"/>
        <v>4</v>
      </c>
      <c r="N46" s="85"/>
      <c r="O46" s="115"/>
      <c r="P46" s="115"/>
      <c r="Q46" s="115"/>
      <c r="R46" s="115"/>
      <c r="S46" s="115"/>
      <c r="T46" s="115"/>
      <c r="U46" s="115"/>
    </row>
    <row r="47" spans="1:21" s="79" customFormat="1" x14ac:dyDescent="0.2">
      <c r="A47" s="59" t="s">
        <v>24</v>
      </c>
      <c r="B47" s="57">
        <f t="shared" si="2"/>
        <v>4</v>
      </c>
      <c r="C47" s="57">
        <f t="shared" si="2"/>
        <v>0</v>
      </c>
      <c r="D47" s="57">
        <f t="shared" si="2"/>
        <v>10</v>
      </c>
      <c r="E47" s="57">
        <f t="shared" si="2"/>
        <v>5</v>
      </c>
      <c r="F47" s="57">
        <f t="shared" si="2"/>
        <v>1</v>
      </c>
      <c r="G47" s="57">
        <f t="shared" si="2"/>
        <v>0</v>
      </c>
      <c r="H47" s="57">
        <f t="shared" si="2"/>
        <v>0</v>
      </c>
      <c r="I47" s="57">
        <f t="shared" si="2"/>
        <v>0</v>
      </c>
      <c r="J47" s="57">
        <f t="shared" si="2"/>
        <v>0</v>
      </c>
      <c r="K47" s="57">
        <f t="shared" si="2"/>
        <v>0</v>
      </c>
      <c r="L47" s="57">
        <f t="shared" si="2"/>
        <v>0</v>
      </c>
      <c r="M47" s="57">
        <f t="shared" si="2"/>
        <v>1</v>
      </c>
      <c r="N47" s="85"/>
      <c r="O47" s="115"/>
      <c r="P47" s="115"/>
      <c r="Q47" s="115"/>
      <c r="R47" s="115"/>
      <c r="S47" s="115"/>
      <c r="T47" s="115"/>
      <c r="U47" s="115"/>
    </row>
    <row r="48" spans="1:21" s="79" customFormat="1" x14ac:dyDescent="0.2">
      <c r="A48" s="59" t="s">
        <v>13</v>
      </c>
      <c r="B48" s="57">
        <f t="shared" si="2"/>
        <v>3</v>
      </c>
      <c r="C48" s="57">
        <f t="shared" si="2"/>
        <v>1</v>
      </c>
      <c r="D48" s="57">
        <f t="shared" si="2"/>
        <v>9</v>
      </c>
      <c r="E48" s="57">
        <f t="shared" si="2"/>
        <v>5</v>
      </c>
      <c r="F48" s="57">
        <f t="shared" si="2"/>
        <v>0</v>
      </c>
      <c r="G48" s="57">
        <f t="shared" si="2"/>
        <v>0</v>
      </c>
      <c r="H48" s="57">
        <f t="shared" si="2"/>
        <v>0</v>
      </c>
      <c r="I48" s="57">
        <f t="shared" si="2"/>
        <v>0</v>
      </c>
      <c r="J48" s="57">
        <f t="shared" si="2"/>
        <v>0</v>
      </c>
      <c r="K48" s="57">
        <f t="shared" si="2"/>
        <v>0</v>
      </c>
      <c r="L48" s="57">
        <f t="shared" si="2"/>
        <v>0</v>
      </c>
      <c r="M48" s="57">
        <f t="shared" si="2"/>
        <v>1</v>
      </c>
      <c r="N48" s="85"/>
      <c r="O48" s="115"/>
      <c r="P48" s="115"/>
      <c r="Q48" s="115"/>
      <c r="R48" s="115"/>
      <c r="S48" s="115"/>
      <c r="T48" s="115"/>
      <c r="U48" s="115"/>
    </row>
    <row r="49" spans="1:23" s="79" customFormat="1" x14ac:dyDescent="0.2">
      <c r="A49" s="60" t="s">
        <v>36</v>
      </c>
      <c r="B49" s="61">
        <f t="shared" si="2"/>
        <v>6</v>
      </c>
      <c r="C49" s="61">
        <f t="shared" si="2"/>
        <v>0</v>
      </c>
      <c r="D49" s="61">
        <f t="shared" si="2"/>
        <v>8</v>
      </c>
      <c r="E49" s="61">
        <f t="shared" si="2"/>
        <v>3</v>
      </c>
      <c r="F49" s="61">
        <f t="shared" si="2"/>
        <v>1</v>
      </c>
      <c r="G49" s="61">
        <f t="shared" si="2"/>
        <v>0</v>
      </c>
      <c r="H49" s="61">
        <f t="shared" si="2"/>
        <v>0</v>
      </c>
      <c r="I49" s="61">
        <f t="shared" si="2"/>
        <v>0</v>
      </c>
      <c r="J49" s="61">
        <f t="shared" si="2"/>
        <v>0</v>
      </c>
      <c r="K49" s="61">
        <f t="shared" si="2"/>
        <v>0</v>
      </c>
      <c r="L49" s="61">
        <f t="shared" si="2"/>
        <v>0</v>
      </c>
      <c r="M49" s="61">
        <f t="shared" si="2"/>
        <v>3</v>
      </c>
      <c r="N49" s="85"/>
      <c r="O49" s="115"/>
      <c r="P49" s="115"/>
      <c r="Q49" s="115"/>
      <c r="R49" s="115"/>
      <c r="S49" s="115"/>
      <c r="T49" s="115"/>
      <c r="U49" s="115"/>
    </row>
    <row r="50" spans="1:23" s="79" customFormat="1" ht="12" customHeight="1" x14ac:dyDescent="0.2">
      <c r="A50" s="60" t="s">
        <v>37</v>
      </c>
      <c r="B50" s="57">
        <f t="shared" si="2"/>
        <v>1</v>
      </c>
      <c r="C50" s="57">
        <f t="shared" si="2"/>
        <v>0</v>
      </c>
      <c r="D50" s="57">
        <f t="shared" si="2"/>
        <v>0</v>
      </c>
      <c r="E50" s="57">
        <f t="shared" si="2"/>
        <v>0</v>
      </c>
      <c r="F50" s="57">
        <f t="shared" si="2"/>
        <v>0</v>
      </c>
      <c r="G50" s="57">
        <f t="shared" si="2"/>
        <v>0</v>
      </c>
      <c r="H50" s="57">
        <f t="shared" si="2"/>
        <v>0</v>
      </c>
      <c r="I50" s="57">
        <f t="shared" si="2"/>
        <v>0</v>
      </c>
      <c r="J50" s="57">
        <f t="shared" si="2"/>
        <v>0</v>
      </c>
      <c r="K50" s="57">
        <f t="shared" si="2"/>
        <v>0</v>
      </c>
      <c r="L50" s="57">
        <f t="shared" si="2"/>
        <v>0</v>
      </c>
      <c r="M50" s="57">
        <f t="shared" si="2"/>
        <v>0</v>
      </c>
      <c r="N50" s="85"/>
      <c r="O50" s="115"/>
      <c r="P50" s="115"/>
      <c r="R50" s="115"/>
      <c r="S50" s="115"/>
      <c r="T50" s="115"/>
      <c r="U50" s="115"/>
      <c r="W50" s="117"/>
    </row>
    <row r="51" spans="1:23" s="79" customFormat="1" x14ac:dyDescent="0.2">
      <c r="A51" s="59" t="s">
        <v>25</v>
      </c>
      <c r="B51" s="57">
        <f t="shared" si="2"/>
        <v>3</v>
      </c>
      <c r="C51" s="57">
        <f t="shared" si="2"/>
        <v>0</v>
      </c>
      <c r="D51" s="57">
        <f t="shared" si="2"/>
        <v>8</v>
      </c>
      <c r="E51" s="57">
        <f t="shared" si="2"/>
        <v>3</v>
      </c>
      <c r="F51" s="57">
        <f t="shared" si="2"/>
        <v>1</v>
      </c>
      <c r="G51" s="57">
        <f t="shared" si="2"/>
        <v>0</v>
      </c>
      <c r="H51" s="57">
        <f t="shared" si="2"/>
        <v>0</v>
      </c>
      <c r="I51" s="57">
        <f t="shared" si="2"/>
        <v>0</v>
      </c>
      <c r="J51" s="57">
        <f t="shared" si="2"/>
        <v>0</v>
      </c>
      <c r="K51" s="57">
        <f t="shared" si="2"/>
        <v>0</v>
      </c>
      <c r="L51" s="57">
        <f t="shared" si="2"/>
        <v>0</v>
      </c>
      <c r="M51" s="57">
        <f t="shared" si="2"/>
        <v>4</v>
      </c>
      <c r="N51" s="85"/>
      <c r="O51" s="115"/>
      <c r="P51" s="115"/>
      <c r="R51" s="115"/>
      <c r="S51" s="115"/>
      <c r="T51" s="115"/>
      <c r="U51" s="115"/>
    </row>
    <row r="52" spans="1:23" s="79" customFormat="1" x14ac:dyDescent="0.2">
      <c r="A52" s="59" t="s">
        <v>26</v>
      </c>
      <c r="B52" s="57">
        <f t="shared" si="2"/>
        <v>0</v>
      </c>
      <c r="C52" s="57">
        <f t="shared" si="2"/>
        <v>0</v>
      </c>
      <c r="D52" s="57">
        <f t="shared" si="2"/>
        <v>3</v>
      </c>
      <c r="E52" s="57">
        <f t="shared" si="2"/>
        <v>2</v>
      </c>
      <c r="F52" s="57">
        <f t="shared" si="2"/>
        <v>0</v>
      </c>
      <c r="G52" s="57">
        <f t="shared" si="2"/>
        <v>0</v>
      </c>
      <c r="H52" s="57">
        <f t="shared" si="2"/>
        <v>0</v>
      </c>
      <c r="I52" s="57">
        <f t="shared" si="2"/>
        <v>0</v>
      </c>
      <c r="J52" s="57">
        <f t="shared" si="2"/>
        <v>0</v>
      </c>
      <c r="K52" s="57">
        <f t="shared" si="2"/>
        <v>0</v>
      </c>
      <c r="L52" s="57">
        <f t="shared" si="2"/>
        <v>0</v>
      </c>
      <c r="M52" s="57">
        <f t="shared" si="2"/>
        <v>0</v>
      </c>
      <c r="N52" s="85"/>
      <c r="O52" s="115"/>
      <c r="P52" s="115"/>
      <c r="R52" s="115"/>
      <c r="S52" s="115"/>
      <c r="T52" s="115"/>
      <c r="U52" s="115"/>
    </row>
    <row r="53" spans="1:23" s="79" customFormat="1" x14ac:dyDescent="0.2">
      <c r="A53" s="59" t="s">
        <v>34</v>
      </c>
      <c r="B53" s="57">
        <f t="shared" si="2"/>
        <v>8</v>
      </c>
      <c r="C53" s="57">
        <f t="shared" si="2"/>
        <v>0</v>
      </c>
      <c r="D53" s="57">
        <f t="shared" si="2"/>
        <v>12</v>
      </c>
      <c r="E53" s="57">
        <f t="shared" si="2"/>
        <v>6</v>
      </c>
      <c r="F53" s="57">
        <f t="shared" si="2"/>
        <v>1</v>
      </c>
      <c r="G53" s="57">
        <f t="shared" si="2"/>
        <v>0</v>
      </c>
      <c r="H53" s="57">
        <f t="shared" si="2"/>
        <v>0</v>
      </c>
      <c r="I53" s="57">
        <f t="shared" si="2"/>
        <v>0</v>
      </c>
      <c r="J53" s="57">
        <f t="shared" si="2"/>
        <v>0</v>
      </c>
      <c r="K53" s="57">
        <f t="shared" si="2"/>
        <v>0</v>
      </c>
      <c r="L53" s="57">
        <f t="shared" si="2"/>
        <v>0</v>
      </c>
      <c r="M53" s="57">
        <f t="shared" si="2"/>
        <v>3</v>
      </c>
      <c r="N53" s="85"/>
      <c r="O53" s="115"/>
      <c r="P53" s="115"/>
      <c r="Q53" s="78"/>
      <c r="R53" s="115"/>
      <c r="S53" s="115"/>
      <c r="T53" s="115"/>
      <c r="U53" s="115"/>
    </row>
    <row r="54" spans="1:23" s="79" customFormat="1" x14ac:dyDescent="0.2">
      <c r="A54" s="59" t="s">
        <v>38</v>
      </c>
      <c r="B54" s="57">
        <f t="shared" ref="B54:M61" si="3">B21</f>
        <v>7</v>
      </c>
      <c r="C54" s="57">
        <f t="shared" si="3"/>
        <v>0</v>
      </c>
      <c r="D54" s="57">
        <f t="shared" si="3"/>
        <v>5</v>
      </c>
      <c r="E54" s="57">
        <f t="shared" si="3"/>
        <v>1</v>
      </c>
      <c r="F54" s="57">
        <f t="shared" si="3"/>
        <v>1</v>
      </c>
      <c r="G54" s="57">
        <f t="shared" si="3"/>
        <v>0</v>
      </c>
      <c r="H54" s="57">
        <f t="shared" si="3"/>
        <v>0</v>
      </c>
      <c r="I54" s="57">
        <f t="shared" si="3"/>
        <v>0</v>
      </c>
      <c r="J54" s="57">
        <f t="shared" si="3"/>
        <v>0</v>
      </c>
      <c r="K54" s="57">
        <f t="shared" si="3"/>
        <v>0</v>
      </c>
      <c r="L54" s="57">
        <f t="shared" si="3"/>
        <v>0</v>
      </c>
      <c r="M54" s="57">
        <f t="shared" si="3"/>
        <v>2</v>
      </c>
      <c r="N54" s="85"/>
      <c r="O54" s="115"/>
      <c r="P54" s="115"/>
      <c r="Q54" s="78"/>
      <c r="R54" s="115"/>
      <c r="S54" s="115"/>
      <c r="T54" s="115"/>
      <c r="U54" s="115"/>
    </row>
    <row r="55" spans="1:23" s="79" customFormat="1" x14ac:dyDescent="0.2">
      <c r="A55" s="59" t="s">
        <v>27</v>
      </c>
      <c r="B55" s="57">
        <f t="shared" si="3"/>
        <v>8</v>
      </c>
      <c r="C55" s="57">
        <f t="shared" si="3"/>
        <v>2</v>
      </c>
      <c r="D55" s="57">
        <f t="shared" si="3"/>
        <v>14</v>
      </c>
      <c r="E55" s="57">
        <f t="shared" si="3"/>
        <v>6</v>
      </c>
      <c r="F55" s="57">
        <f t="shared" si="3"/>
        <v>0</v>
      </c>
      <c r="G55" s="57">
        <f t="shared" si="3"/>
        <v>0</v>
      </c>
      <c r="H55" s="57">
        <f t="shared" si="3"/>
        <v>0</v>
      </c>
      <c r="I55" s="57">
        <f t="shared" si="3"/>
        <v>0</v>
      </c>
      <c r="J55" s="57">
        <f t="shared" si="3"/>
        <v>0</v>
      </c>
      <c r="K55" s="57">
        <f t="shared" si="3"/>
        <v>2</v>
      </c>
      <c r="L55" s="57">
        <f t="shared" si="3"/>
        <v>0</v>
      </c>
      <c r="M55" s="57">
        <f t="shared" si="3"/>
        <v>4</v>
      </c>
      <c r="N55" s="85"/>
      <c r="O55" s="115"/>
      <c r="P55" s="115"/>
      <c r="Q55" s="78"/>
      <c r="R55" s="115"/>
      <c r="S55" s="115"/>
      <c r="T55" s="115"/>
      <c r="U55" s="115"/>
    </row>
    <row r="56" spans="1:23" s="79" customFormat="1" x14ac:dyDescent="0.2">
      <c r="A56" s="59" t="s">
        <v>20</v>
      </c>
      <c r="B56" s="57">
        <f t="shared" si="3"/>
        <v>5</v>
      </c>
      <c r="C56" s="57">
        <f t="shared" si="3"/>
        <v>1</v>
      </c>
      <c r="D56" s="57">
        <f t="shared" si="3"/>
        <v>14</v>
      </c>
      <c r="E56" s="57">
        <f t="shared" si="3"/>
        <v>4</v>
      </c>
      <c r="F56" s="57">
        <f t="shared" si="3"/>
        <v>0</v>
      </c>
      <c r="G56" s="57">
        <f t="shared" si="3"/>
        <v>0</v>
      </c>
      <c r="H56" s="57">
        <f t="shared" si="3"/>
        <v>0</v>
      </c>
      <c r="I56" s="57">
        <f t="shared" si="3"/>
        <v>0</v>
      </c>
      <c r="J56" s="57">
        <f t="shared" si="3"/>
        <v>0</v>
      </c>
      <c r="K56" s="57">
        <f t="shared" si="3"/>
        <v>1</v>
      </c>
      <c r="L56" s="57">
        <f t="shared" si="3"/>
        <v>0</v>
      </c>
      <c r="M56" s="57">
        <f t="shared" si="3"/>
        <v>2</v>
      </c>
      <c r="N56" s="85"/>
      <c r="O56" s="115"/>
      <c r="P56" s="115"/>
      <c r="Q56" s="78"/>
      <c r="R56" s="115"/>
      <c r="S56" s="115"/>
      <c r="T56" s="115"/>
      <c r="U56" s="115"/>
    </row>
    <row r="57" spans="1:23" s="79" customFormat="1" x14ac:dyDescent="0.2">
      <c r="A57" s="59" t="s">
        <v>39</v>
      </c>
      <c r="B57" s="57">
        <f t="shared" si="3"/>
        <v>3</v>
      </c>
      <c r="C57" s="57">
        <f t="shared" si="3"/>
        <v>1</v>
      </c>
      <c r="D57" s="57">
        <f t="shared" si="3"/>
        <v>7</v>
      </c>
      <c r="E57" s="57">
        <f t="shared" si="3"/>
        <v>2</v>
      </c>
      <c r="F57" s="57">
        <f t="shared" si="3"/>
        <v>0</v>
      </c>
      <c r="G57" s="57">
        <f t="shared" si="3"/>
        <v>0</v>
      </c>
      <c r="H57" s="57">
        <f t="shared" si="3"/>
        <v>0</v>
      </c>
      <c r="I57" s="57">
        <f t="shared" si="3"/>
        <v>0</v>
      </c>
      <c r="J57" s="57">
        <f t="shared" si="3"/>
        <v>0</v>
      </c>
      <c r="K57" s="57">
        <f t="shared" si="3"/>
        <v>0</v>
      </c>
      <c r="L57" s="57">
        <f t="shared" si="3"/>
        <v>0</v>
      </c>
      <c r="M57" s="57">
        <f t="shared" si="3"/>
        <v>1</v>
      </c>
      <c r="N57" s="85"/>
      <c r="O57" s="115"/>
      <c r="P57" s="115"/>
      <c r="Q57" s="78"/>
      <c r="R57" s="115"/>
      <c r="S57" s="115"/>
      <c r="T57" s="115"/>
      <c r="U57" s="115"/>
    </row>
    <row r="58" spans="1:23" s="79" customFormat="1" x14ac:dyDescent="0.2">
      <c r="A58" s="59" t="s">
        <v>28</v>
      </c>
      <c r="B58" s="57">
        <f t="shared" si="3"/>
        <v>8</v>
      </c>
      <c r="C58" s="57">
        <f t="shared" si="3"/>
        <v>2</v>
      </c>
      <c r="D58" s="57">
        <f t="shared" si="3"/>
        <v>13</v>
      </c>
      <c r="E58" s="57">
        <f t="shared" si="3"/>
        <v>3</v>
      </c>
      <c r="F58" s="57">
        <f t="shared" si="3"/>
        <v>1</v>
      </c>
      <c r="G58" s="57">
        <f t="shared" si="3"/>
        <v>0</v>
      </c>
      <c r="H58" s="57">
        <f t="shared" si="3"/>
        <v>0</v>
      </c>
      <c r="I58" s="57">
        <f t="shared" si="3"/>
        <v>0</v>
      </c>
      <c r="J58" s="57">
        <f t="shared" si="3"/>
        <v>0</v>
      </c>
      <c r="K58" s="57">
        <f t="shared" si="3"/>
        <v>1</v>
      </c>
      <c r="L58" s="57">
        <f t="shared" si="3"/>
        <v>4</v>
      </c>
      <c r="M58" s="57">
        <f t="shared" si="3"/>
        <v>2</v>
      </c>
      <c r="N58" s="85"/>
      <c r="O58" s="115"/>
      <c r="P58" s="115"/>
      <c r="Q58" s="78"/>
      <c r="R58" s="115"/>
      <c r="S58" s="115"/>
      <c r="T58" s="115"/>
      <c r="U58" s="115"/>
    </row>
    <row r="59" spans="1:23" s="79" customFormat="1" x14ac:dyDescent="0.2">
      <c r="A59" s="59" t="s">
        <v>41</v>
      </c>
      <c r="B59" s="59">
        <f t="shared" si="3"/>
        <v>3</v>
      </c>
      <c r="C59" s="59">
        <f t="shared" si="3"/>
        <v>0</v>
      </c>
      <c r="D59" s="59">
        <f t="shared" si="3"/>
        <v>2</v>
      </c>
      <c r="E59" s="59">
        <f t="shared" si="3"/>
        <v>0</v>
      </c>
      <c r="F59" s="59">
        <f t="shared" si="3"/>
        <v>1</v>
      </c>
      <c r="G59" s="59">
        <f t="shared" si="3"/>
        <v>0</v>
      </c>
      <c r="H59" s="59">
        <f t="shared" si="3"/>
        <v>0</v>
      </c>
      <c r="I59" s="59">
        <f t="shared" si="3"/>
        <v>0</v>
      </c>
      <c r="J59" s="59">
        <f t="shared" si="3"/>
        <v>0</v>
      </c>
      <c r="K59" s="59">
        <f t="shared" si="3"/>
        <v>0</v>
      </c>
      <c r="L59" s="59">
        <f t="shared" si="3"/>
        <v>0</v>
      </c>
      <c r="M59" s="59">
        <f t="shared" si="3"/>
        <v>2</v>
      </c>
      <c r="N59" s="85"/>
      <c r="O59" s="115"/>
      <c r="P59" s="115"/>
      <c r="R59" s="115"/>
      <c r="S59" s="115"/>
      <c r="T59" s="115"/>
      <c r="U59" s="115"/>
    </row>
    <row r="60" spans="1:23" s="79" customFormat="1" x14ac:dyDescent="0.2">
      <c r="A60" s="59" t="s">
        <v>21</v>
      </c>
      <c r="B60" s="57">
        <f t="shared" si="3"/>
        <v>3</v>
      </c>
      <c r="C60" s="57">
        <f t="shared" si="3"/>
        <v>1</v>
      </c>
      <c r="D60" s="57">
        <f t="shared" si="3"/>
        <v>5</v>
      </c>
      <c r="E60" s="57">
        <f t="shared" si="3"/>
        <v>2</v>
      </c>
      <c r="F60" s="57">
        <f t="shared" si="3"/>
        <v>0</v>
      </c>
      <c r="G60" s="57">
        <f t="shared" si="3"/>
        <v>0</v>
      </c>
      <c r="H60" s="57">
        <f t="shared" si="3"/>
        <v>0</v>
      </c>
      <c r="I60" s="57">
        <f t="shared" si="3"/>
        <v>0</v>
      </c>
      <c r="J60" s="57">
        <f t="shared" si="3"/>
        <v>0</v>
      </c>
      <c r="K60" s="57">
        <f t="shared" si="3"/>
        <v>1</v>
      </c>
      <c r="L60" s="57">
        <f t="shared" si="3"/>
        <v>0</v>
      </c>
      <c r="M60" s="57">
        <f t="shared" si="3"/>
        <v>1</v>
      </c>
      <c r="N60" s="85"/>
      <c r="O60" s="115"/>
      <c r="P60" s="115"/>
      <c r="R60" s="115"/>
      <c r="S60" s="115"/>
      <c r="T60" s="115"/>
      <c r="U60" s="115"/>
    </row>
    <row r="61" spans="1:23" s="79" customFormat="1" x14ac:dyDescent="0.2">
      <c r="A61" s="59" t="s">
        <v>29</v>
      </c>
      <c r="B61" s="57">
        <f t="shared" si="3"/>
        <v>6</v>
      </c>
      <c r="C61" s="57">
        <f t="shared" si="3"/>
        <v>1</v>
      </c>
      <c r="D61" s="57">
        <f t="shared" si="3"/>
        <v>10</v>
      </c>
      <c r="E61" s="57">
        <f t="shared" si="3"/>
        <v>2</v>
      </c>
      <c r="F61" s="57">
        <f t="shared" si="3"/>
        <v>1</v>
      </c>
      <c r="G61" s="57">
        <f t="shared" si="3"/>
        <v>0</v>
      </c>
      <c r="H61" s="57">
        <f t="shared" si="3"/>
        <v>0</v>
      </c>
      <c r="I61" s="57">
        <f t="shared" si="3"/>
        <v>0</v>
      </c>
      <c r="J61" s="57">
        <f t="shared" si="3"/>
        <v>0</v>
      </c>
      <c r="K61" s="57">
        <f t="shared" si="3"/>
        <v>0</v>
      </c>
      <c r="L61" s="57">
        <f t="shared" si="3"/>
        <v>2</v>
      </c>
      <c r="M61" s="57">
        <f t="shared" si="3"/>
        <v>1</v>
      </c>
      <c r="N61" s="85"/>
      <c r="O61" s="115"/>
      <c r="P61" s="115"/>
      <c r="R61" s="115"/>
      <c r="S61" s="115"/>
      <c r="T61" s="115"/>
      <c r="U61" s="115"/>
    </row>
    <row r="62" spans="1:23" s="79" customFormat="1" x14ac:dyDescent="0.2">
      <c r="A62" s="59" t="s">
        <v>12</v>
      </c>
      <c r="B62" s="57">
        <f t="shared" ref="B62:M66" si="4">B30</f>
        <v>8</v>
      </c>
      <c r="C62" s="57">
        <f t="shared" si="4"/>
        <v>0</v>
      </c>
      <c r="D62" s="57">
        <f t="shared" si="4"/>
        <v>11</v>
      </c>
      <c r="E62" s="57">
        <f t="shared" si="4"/>
        <v>6</v>
      </c>
      <c r="F62" s="57">
        <f t="shared" si="4"/>
        <v>0</v>
      </c>
      <c r="G62" s="57">
        <f t="shared" si="4"/>
        <v>0</v>
      </c>
      <c r="H62" s="57">
        <f t="shared" si="4"/>
        <v>0</v>
      </c>
      <c r="I62" s="57">
        <f t="shared" si="4"/>
        <v>0</v>
      </c>
      <c r="J62" s="57">
        <f t="shared" si="4"/>
        <v>0</v>
      </c>
      <c r="K62" s="57">
        <f t="shared" si="4"/>
        <v>0</v>
      </c>
      <c r="L62" s="57">
        <f t="shared" si="4"/>
        <v>1</v>
      </c>
      <c r="M62" s="57">
        <f t="shared" si="4"/>
        <v>3</v>
      </c>
      <c r="N62" s="85"/>
      <c r="O62" s="115"/>
      <c r="P62" s="115"/>
      <c r="R62" s="115"/>
      <c r="S62" s="115"/>
      <c r="T62" s="115"/>
      <c r="U62" s="115"/>
    </row>
    <row r="63" spans="1:23" s="79" customFormat="1" x14ac:dyDescent="0.2">
      <c r="A63" s="59" t="s">
        <v>14</v>
      </c>
      <c r="B63" s="57">
        <f t="shared" si="4"/>
        <v>3</v>
      </c>
      <c r="C63" s="57">
        <f t="shared" si="4"/>
        <v>0</v>
      </c>
      <c r="D63" s="57">
        <f t="shared" si="4"/>
        <v>6</v>
      </c>
      <c r="E63" s="57">
        <f t="shared" si="4"/>
        <v>1</v>
      </c>
      <c r="F63" s="57">
        <f t="shared" si="4"/>
        <v>0</v>
      </c>
      <c r="G63" s="57">
        <f t="shared" si="4"/>
        <v>0</v>
      </c>
      <c r="H63" s="57">
        <f t="shared" si="4"/>
        <v>0</v>
      </c>
      <c r="I63" s="57">
        <f t="shared" si="4"/>
        <v>0</v>
      </c>
      <c r="J63" s="57">
        <f t="shared" si="4"/>
        <v>0</v>
      </c>
      <c r="K63" s="57">
        <f t="shared" si="4"/>
        <v>0</v>
      </c>
      <c r="L63" s="57">
        <f t="shared" si="4"/>
        <v>0</v>
      </c>
      <c r="M63" s="57">
        <f t="shared" si="4"/>
        <v>3</v>
      </c>
      <c r="N63" s="85"/>
      <c r="O63" s="115"/>
      <c r="P63" s="115"/>
      <c r="R63" s="115"/>
      <c r="S63" s="115"/>
      <c r="T63" s="115"/>
      <c r="U63" s="115"/>
    </row>
    <row r="64" spans="1:23" s="79" customFormat="1" x14ac:dyDescent="0.2">
      <c r="A64" s="81" t="s">
        <v>30</v>
      </c>
      <c r="B64" s="57">
        <f t="shared" si="4"/>
        <v>9</v>
      </c>
      <c r="C64" s="57">
        <f t="shared" si="4"/>
        <v>2</v>
      </c>
      <c r="D64" s="57">
        <f t="shared" si="4"/>
        <v>16</v>
      </c>
      <c r="E64" s="57">
        <f t="shared" si="4"/>
        <v>7</v>
      </c>
      <c r="F64" s="57">
        <f t="shared" si="4"/>
        <v>0</v>
      </c>
      <c r="G64" s="57">
        <f t="shared" si="4"/>
        <v>0</v>
      </c>
      <c r="H64" s="57">
        <f t="shared" si="4"/>
        <v>0</v>
      </c>
      <c r="I64" s="57">
        <f t="shared" si="4"/>
        <v>0</v>
      </c>
      <c r="J64" s="57">
        <f t="shared" si="4"/>
        <v>1</v>
      </c>
      <c r="K64" s="57">
        <f t="shared" si="4"/>
        <v>2</v>
      </c>
      <c r="L64" s="57">
        <f t="shared" si="4"/>
        <v>2</v>
      </c>
      <c r="M64" s="57">
        <f t="shared" si="4"/>
        <v>4</v>
      </c>
      <c r="N64" s="85"/>
      <c r="O64" s="115"/>
      <c r="P64" s="115"/>
      <c r="Q64" s="78"/>
      <c r="R64" s="115"/>
      <c r="S64" s="115"/>
      <c r="T64" s="115"/>
      <c r="U64" s="115"/>
    </row>
    <row r="65" spans="1:21" s="79" customFormat="1" x14ac:dyDescent="0.2">
      <c r="A65" s="81" t="s">
        <v>22</v>
      </c>
      <c r="B65" s="68">
        <f t="shared" si="4"/>
        <v>7</v>
      </c>
      <c r="C65" s="68">
        <f t="shared" si="4"/>
        <v>2</v>
      </c>
      <c r="D65" s="68">
        <f t="shared" si="4"/>
        <v>15</v>
      </c>
      <c r="E65" s="68">
        <f t="shared" si="4"/>
        <v>6</v>
      </c>
      <c r="F65" s="68">
        <f t="shared" si="4"/>
        <v>0</v>
      </c>
      <c r="G65" s="68">
        <f t="shared" si="4"/>
        <v>0</v>
      </c>
      <c r="H65" s="68">
        <f t="shared" si="4"/>
        <v>0</v>
      </c>
      <c r="I65" s="68">
        <f t="shared" si="4"/>
        <v>0</v>
      </c>
      <c r="J65" s="68">
        <f t="shared" si="4"/>
        <v>0</v>
      </c>
      <c r="K65" s="68">
        <f t="shared" si="4"/>
        <v>1</v>
      </c>
      <c r="L65" s="68">
        <f t="shared" si="4"/>
        <v>0</v>
      </c>
      <c r="M65" s="68">
        <f t="shared" si="4"/>
        <v>3</v>
      </c>
      <c r="N65" s="85"/>
      <c r="O65" s="115"/>
      <c r="P65" s="115"/>
      <c r="R65" s="115"/>
      <c r="S65" s="115"/>
      <c r="T65" s="115"/>
      <c r="U65" s="115"/>
    </row>
    <row r="66" spans="1:21" s="79" customFormat="1" x14ac:dyDescent="0.2">
      <c r="A66" s="86" t="s">
        <v>43</v>
      </c>
      <c r="B66" s="68">
        <f t="shared" si="4"/>
        <v>6</v>
      </c>
      <c r="C66" s="68">
        <f t="shared" si="4"/>
        <v>0</v>
      </c>
      <c r="D66" s="68">
        <f t="shared" si="4"/>
        <v>10</v>
      </c>
      <c r="E66" s="68">
        <f t="shared" si="4"/>
        <v>4</v>
      </c>
      <c r="F66" s="68">
        <f t="shared" si="4"/>
        <v>0</v>
      </c>
      <c r="G66" s="68">
        <v>0</v>
      </c>
      <c r="H66" s="68">
        <f t="shared" si="4"/>
        <v>0</v>
      </c>
      <c r="I66" s="68">
        <f t="shared" si="4"/>
        <v>0</v>
      </c>
      <c r="J66" s="68">
        <f t="shared" si="4"/>
        <v>0</v>
      </c>
      <c r="K66" s="68">
        <f t="shared" si="4"/>
        <v>0</v>
      </c>
      <c r="L66" s="68">
        <f t="shared" si="4"/>
        <v>0</v>
      </c>
      <c r="M66" s="68">
        <f t="shared" si="4"/>
        <v>3</v>
      </c>
      <c r="N66" s="85"/>
      <c r="O66" s="115"/>
      <c r="P66" s="115"/>
      <c r="R66" s="115"/>
      <c r="S66" s="115"/>
      <c r="T66" s="115"/>
      <c r="U66" s="115"/>
    </row>
    <row r="67" spans="1:21" s="79" customFormat="1" x14ac:dyDescent="0.2">
      <c r="O67" s="115"/>
      <c r="P67" s="115"/>
      <c r="R67" s="115"/>
      <c r="S67" s="115"/>
      <c r="T67" s="115"/>
      <c r="U67" s="115"/>
    </row>
    <row r="68" spans="1:21" s="79" customFormat="1" x14ac:dyDescent="0.2">
      <c r="A68" s="118"/>
      <c r="B68" s="118"/>
      <c r="C68" s="118"/>
      <c r="O68" s="115"/>
      <c r="P68" s="115"/>
      <c r="Q68" s="115"/>
      <c r="R68" s="115"/>
      <c r="S68" s="115"/>
      <c r="T68" s="115"/>
      <c r="U68" s="115"/>
    </row>
    <row r="69" spans="1:21" s="79" customFormat="1" x14ac:dyDescent="0.2">
      <c r="B69" s="119"/>
      <c r="C69" s="120"/>
      <c r="O69" s="115"/>
      <c r="P69" s="115"/>
      <c r="Q69" s="115"/>
      <c r="R69" s="115"/>
      <c r="S69" s="115"/>
      <c r="T69" s="115"/>
      <c r="U69" s="115"/>
    </row>
    <row r="70" spans="1:21" s="79" customFormat="1" x14ac:dyDescent="0.2">
      <c r="B70" s="119"/>
      <c r="C70" s="119"/>
      <c r="O70" s="115"/>
      <c r="P70" s="115"/>
      <c r="Q70" s="115"/>
      <c r="R70" s="115"/>
      <c r="S70" s="115"/>
      <c r="T70" s="115"/>
      <c r="U70" s="115"/>
    </row>
    <row r="71" spans="1:21" s="79" customFormat="1" ht="12.75" x14ac:dyDescent="0.2">
      <c r="A71" s="121"/>
      <c r="B71" s="119"/>
      <c r="C71" s="119"/>
      <c r="O71" s="115"/>
      <c r="P71" s="115"/>
      <c r="Q71" s="115"/>
      <c r="R71" s="115"/>
      <c r="S71" s="115"/>
      <c r="T71" s="115"/>
      <c r="U71" s="115"/>
    </row>
    <row r="72" spans="1:21" s="79" customFormat="1" x14ac:dyDescent="0.2">
      <c r="O72" s="115"/>
      <c r="P72" s="115"/>
      <c r="Q72" s="115"/>
      <c r="R72" s="115"/>
      <c r="S72" s="115"/>
      <c r="T72" s="115"/>
      <c r="U72" s="115"/>
    </row>
    <row r="73" spans="1:21" s="79" customFormat="1" x14ac:dyDescent="0.2">
      <c r="O73" s="115"/>
      <c r="P73" s="115"/>
      <c r="Q73" s="115"/>
      <c r="R73" s="115"/>
      <c r="S73" s="115"/>
      <c r="T73" s="115"/>
      <c r="U73" s="115"/>
    </row>
    <row r="74" spans="1:21" s="79" customFormat="1" x14ac:dyDescent="0.2">
      <c r="O74" s="115"/>
      <c r="P74" s="115"/>
      <c r="Q74" s="115"/>
      <c r="R74" s="115"/>
      <c r="S74" s="115"/>
      <c r="T74" s="115"/>
      <c r="U74" s="115"/>
    </row>
    <row r="75" spans="1:21" s="79" customFormat="1" x14ac:dyDescent="0.2">
      <c r="O75" s="115"/>
      <c r="P75" s="115"/>
      <c r="Q75" s="115"/>
      <c r="R75" s="115"/>
      <c r="S75" s="115"/>
      <c r="T75" s="115"/>
      <c r="U75" s="115"/>
    </row>
    <row r="76" spans="1:21" s="79" customFormat="1" x14ac:dyDescent="0.2">
      <c r="O76" s="115"/>
      <c r="P76" s="115"/>
      <c r="Q76" s="115"/>
      <c r="R76" s="115"/>
      <c r="S76" s="115"/>
      <c r="T76" s="115"/>
      <c r="U76" s="115"/>
    </row>
    <row r="77" spans="1:21" s="79" customFormat="1" x14ac:dyDescent="0.2">
      <c r="O77" s="115"/>
      <c r="P77" s="115"/>
      <c r="Q77" s="115"/>
      <c r="R77" s="115"/>
      <c r="S77" s="115"/>
      <c r="T77" s="115"/>
      <c r="U77" s="115"/>
    </row>
    <row r="78" spans="1:21" s="79" customFormat="1" x14ac:dyDescent="0.2">
      <c r="O78" s="115"/>
      <c r="P78" s="115"/>
      <c r="Q78" s="115"/>
      <c r="R78" s="115"/>
      <c r="S78" s="115"/>
      <c r="T78" s="115"/>
      <c r="U78" s="115"/>
    </row>
    <row r="79" spans="1:21" s="79" customFormat="1" x14ac:dyDescent="0.2">
      <c r="O79" s="115"/>
      <c r="P79" s="115"/>
      <c r="Q79" s="115"/>
      <c r="R79" s="115"/>
      <c r="S79" s="115"/>
      <c r="T79" s="115"/>
      <c r="U79" s="115"/>
    </row>
    <row r="80" spans="1:21" s="79" customFormat="1" x14ac:dyDescent="0.2">
      <c r="O80" s="115"/>
      <c r="P80" s="115"/>
      <c r="Q80" s="115"/>
      <c r="R80" s="115"/>
      <c r="S80" s="115"/>
      <c r="T80" s="115"/>
      <c r="U80" s="115"/>
    </row>
    <row r="81" spans="15:21" s="79" customFormat="1" x14ac:dyDescent="0.2">
      <c r="O81" s="115"/>
      <c r="P81" s="115"/>
      <c r="Q81" s="115"/>
      <c r="R81" s="115"/>
      <c r="S81" s="115"/>
      <c r="T81" s="115"/>
      <c r="U81" s="115"/>
    </row>
    <row r="82" spans="15:21" s="79" customFormat="1" x14ac:dyDescent="0.2">
      <c r="O82" s="115"/>
      <c r="P82" s="115"/>
      <c r="Q82" s="115"/>
      <c r="R82" s="115"/>
      <c r="S82" s="115"/>
      <c r="T82" s="115"/>
      <c r="U82" s="115"/>
    </row>
    <row r="83" spans="15:21" s="79" customFormat="1" x14ac:dyDescent="0.2">
      <c r="O83" s="115"/>
      <c r="P83" s="115"/>
      <c r="Q83" s="115"/>
      <c r="R83" s="115"/>
      <c r="S83" s="115"/>
      <c r="T83" s="115"/>
      <c r="U83" s="115"/>
    </row>
    <row r="84" spans="15:21" s="79" customFormat="1" x14ac:dyDescent="0.2">
      <c r="O84" s="115"/>
      <c r="P84" s="115"/>
      <c r="Q84" s="115"/>
      <c r="R84" s="115"/>
      <c r="S84" s="115"/>
      <c r="T84" s="115"/>
      <c r="U84" s="115"/>
    </row>
    <row r="85" spans="15:21" s="79" customFormat="1" x14ac:dyDescent="0.2">
      <c r="O85" s="115"/>
      <c r="P85" s="115"/>
      <c r="Q85" s="115"/>
      <c r="R85" s="115"/>
      <c r="S85" s="115"/>
      <c r="T85" s="115"/>
      <c r="U85" s="115"/>
    </row>
    <row r="86" spans="15:21" s="79" customFormat="1" x14ac:dyDescent="0.2">
      <c r="O86" s="115"/>
      <c r="P86" s="115"/>
      <c r="Q86" s="115"/>
      <c r="R86" s="115"/>
      <c r="S86" s="115"/>
      <c r="T86" s="115"/>
      <c r="U86" s="115"/>
    </row>
    <row r="87" spans="15:21" s="79" customFormat="1" x14ac:dyDescent="0.2">
      <c r="O87" s="115"/>
      <c r="P87" s="115"/>
      <c r="Q87" s="115"/>
      <c r="R87" s="115"/>
      <c r="S87" s="115"/>
      <c r="T87" s="115"/>
      <c r="U87" s="115"/>
    </row>
    <row r="88" spans="15:21" s="79" customFormat="1" x14ac:dyDescent="0.2">
      <c r="O88" s="115"/>
      <c r="P88" s="115"/>
      <c r="Q88" s="115"/>
      <c r="R88" s="115"/>
      <c r="S88" s="115"/>
      <c r="T88" s="115"/>
      <c r="U88" s="115"/>
    </row>
    <row r="89" spans="15:21" s="79" customFormat="1" x14ac:dyDescent="0.2">
      <c r="O89" s="115"/>
      <c r="P89" s="115"/>
      <c r="Q89" s="115"/>
      <c r="R89" s="115"/>
      <c r="S89" s="115"/>
      <c r="T89" s="115"/>
      <c r="U89" s="115"/>
    </row>
    <row r="90" spans="15:21" s="79" customFormat="1" x14ac:dyDescent="0.2">
      <c r="O90" s="115"/>
      <c r="P90" s="115"/>
      <c r="Q90" s="115"/>
      <c r="R90" s="115"/>
      <c r="S90" s="115"/>
      <c r="T90" s="115"/>
      <c r="U90" s="115"/>
    </row>
    <row r="91" spans="15:21" s="79" customFormat="1" x14ac:dyDescent="0.2">
      <c r="O91" s="115"/>
      <c r="P91" s="115"/>
      <c r="Q91" s="115"/>
      <c r="R91" s="115"/>
      <c r="S91" s="115"/>
      <c r="T91" s="115"/>
      <c r="U91" s="115"/>
    </row>
    <row r="92" spans="15:21" s="79" customFormat="1" x14ac:dyDescent="0.2">
      <c r="O92" s="115"/>
      <c r="P92" s="115"/>
      <c r="Q92" s="115"/>
      <c r="R92" s="115"/>
      <c r="S92" s="115"/>
      <c r="T92" s="115"/>
      <c r="U92" s="115"/>
    </row>
    <row r="93" spans="15:21" s="79" customFormat="1" x14ac:dyDescent="0.2">
      <c r="O93" s="115"/>
      <c r="P93" s="115"/>
      <c r="Q93" s="115"/>
      <c r="R93" s="115"/>
      <c r="S93" s="115"/>
      <c r="T93" s="115"/>
      <c r="U93" s="115"/>
    </row>
    <row r="94" spans="15:21" s="79" customFormat="1" x14ac:dyDescent="0.2">
      <c r="O94" s="115"/>
      <c r="P94" s="115"/>
      <c r="Q94" s="115"/>
      <c r="R94" s="115"/>
      <c r="S94" s="115"/>
      <c r="T94" s="115"/>
      <c r="U94" s="115"/>
    </row>
    <row r="95" spans="15:21" s="79" customFormat="1" x14ac:dyDescent="0.2">
      <c r="O95" s="115"/>
      <c r="P95" s="115"/>
      <c r="Q95" s="115"/>
      <c r="R95" s="115"/>
      <c r="S95" s="115"/>
      <c r="T95" s="115"/>
      <c r="U95" s="115"/>
    </row>
    <row r="96" spans="15:21" s="79" customFormat="1" x14ac:dyDescent="0.2">
      <c r="O96" s="115"/>
      <c r="P96" s="115"/>
      <c r="Q96" s="115"/>
      <c r="R96" s="115"/>
      <c r="S96" s="115"/>
      <c r="T96" s="115"/>
      <c r="U96" s="115"/>
    </row>
    <row r="97" spans="15:21" s="79" customFormat="1" x14ac:dyDescent="0.2">
      <c r="O97" s="115"/>
      <c r="P97" s="115"/>
      <c r="Q97" s="115"/>
      <c r="R97" s="115"/>
      <c r="S97" s="115"/>
      <c r="T97" s="115"/>
      <c r="U97" s="115"/>
    </row>
    <row r="98" spans="15:21" s="79" customFormat="1" x14ac:dyDescent="0.2">
      <c r="O98" s="115"/>
      <c r="P98" s="115"/>
      <c r="Q98" s="115"/>
      <c r="R98" s="115"/>
      <c r="S98" s="115"/>
      <c r="T98" s="115"/>
      <c r="U98" s="115"/>
    </row>
    <row r="99" spans="15:21" s="79" customFormat="1" x14ac:dyDescent="0.2">
      <c r="O99" s="115"/>
      <c r="P99" s="115"/>
      <c r="Q99" s="115"/>
      <c r="R99" s="115"/>
      <c r="S99" s="115"/>
      <c r="T99" s="115"/>
      <c r="U99" s="115"/>
    </row>
    <row r="100" spans="15:21" s="79" customFormat="1" x14ac:dyDescent="0.2">
      <c r="O100" s="115"/>
      <c r="P100" s="115"/>
      <c r="Q100" s="115"/>
      <c r="R100" s="115"/>
      <c r="S100" s="115"/>
      <c r="T100" s="115"/>
      <c r="U100" s="115"/>
    </row>
    <row r="101" spans="15:21" s="79" customFormat="1" x14ac:dyDescent="0.2">
      <c r="O101" s="115"/>
      <c r="P101" s="115"/>
      <c r="Q101" s="115"/>
      <c r="R101" s="115"/>
      <c r="S101" s="115"/>
      <c r="T101" s="115"/>
      <c r="U101" s="115"/>
    </row>
    <row r="102" spans="15:21" s="79" customFormat="1" x14ac:dyDescent="0.2">
      <c r="O102" s="115"/>
      <c r="P102" s="115"/>
      <c r="Q102" s="115"/>
      <c r="R102" s="115"/>
      <c r="S102" s="115"/>
      <c r="T102" s="115"/>
      <c r="U102" s="115"/>
    </row>
    <row r="103" spans="15:21" s="79" customFormat="1" x14ac:dyDescent="0.2">
      <c r="O103" s="115"/>
      <c r="P103" s="115"/>
      <c r="Q103" s="115"/>
      <c r="R103" s="115"/>
      <c r="S103" s="115"/>
      <c r="T103" s="115"/>
      <c r="U103" s="115"/>
    </row>
    <row r="104" spans="15:21" s="79" customFormat="1" x14ac:dyDescent="0.2">
      <c r="O104" s="115"/>
      <c r="P104" s="115"/>
      <c r="Q104" s="115"/>
      <c r="R104" s="115"/>
      <c r="S104" s="115"/>
      <c r="T104" s="115"/>
      <c r="U104" s="115"/>
    </row>
    <row r="105" spans="15:21" s="79" customFormat="1" x14ac:dyDescent="0.2">
      <c r="O105" s="115"/>
      <c r="P105" s="115"/>
      <c r="Q105" s="115"/>
      <c r="R105" s="115"/>
      <c r="S105" s="115"/>
      <c r="T105" s="115"/>
      <c r="U105" s="115"/>
    </row>
    <row r="106" spans="15:21" s="79" customFormat="1" x14ac:dyDescent="0.2">
      <c r="O106" s="115"/>
      <c r="P106" s="115"/>
      <c r="Q106" s="115"/>
      <c r="R106" s="115"/>
      <c r="S106" s="115"/>
      <c r="T106" s="115"/>
      <c r="U106" s="115"/>
    </row>
    <row r="107" spans="15:21" s="79" customFormat="1" x14ac:dyDescent="0.2">
      <c r="O107" s="115"/>
      <c r="P107" s="115"/>
      <c r="Q107" s="115"/>
      <c r="R107" s="115"/>
      <c r="S107" s="115"/>
      <c r="T107" s="115"/>
      <c r="U107" s="115"/>
    </row>
    <row r="108" spans="15:21" s="79" customFormat="1" x14ac:dyDescent="0.2">
      <c r="O108" s="115"/>
      <c r="P108" s="115"/>
      <c r="Q108" s="115"/>
      <c r="R108" s="115"/>
      <c r="S108" s="115"/>
      <c r="T108" s="115"/>
      <c r="U108" s="115"/>
    </row>
    <row r="109" spans="15:21" s="79" customFormat="1" x14ac:dyDescent="0.2">
      <c r="O109" s="115"/>
      <c r="P109" s="115"/>
      <c r="Q109" s="115"/>
      <c r="R109" s="115"/>
      <c r="S109" s="115"/>
      <c r="T109" s="115"/>
      <c r="U109" s="115"/>
    </row>
    <row r="110" spans="15:21" s="79" customFormat="1" x14ac:dyDescent="0.2">
      <c r="O110" s="115"/>
      <c r="P110" s="115"/>
      <c r="Q110" s="115"/>
      <c r="R110" s="115"/>
      <c r="S110" s="115"/>
      <c r="T110" s="115"/>
      <c r="U110" s="115"/>
    </row>
    <row r="111" spans="15:21" s="79" customFormat="1" x14ac:dyDescent="0.2">
      <c r="O111" s="115"/>
      <c r="P111" s="115"/>
      <c r="Q111" s="115"/>
      <c r="R111" s="115"/>
      <c r="S111" s="115"/>
      <c r="T111" s="115"/>
      <c r="U111" s="115"/>
    </row>
    <row r="112" spans="15:21" s="79" customFormat="1" x14ac:dyDescent="0.2">
      <c r="O112" s="115"/>
      <c r="P112" s="115"/>
      <c r="Q112" s="115"/>
      <c r="R112" s="115"/>
      <c r="S112" s="115"/>
      <c r="T112" s="115"/>
      <c r="U112" s="115"/>
    </row>
    <row r="113" spans="15:21" s="79" customFormat="1" x14ac:dyDescent="0.2">
      <c r="O113" s="115"/>
      <c r="P113" s="115"/>
      <c r="Q113" s="115"/>
      <c r="R113" s="115"/>
      <c r="S113" s="115"/>
      <c r="T113" s="115"/>
      <c r="U113" s="115"/>
    </row>
    <row r="114" spans="15:21" s="79" customFormat="1" x14ac:dyDescent="0.2">
      <c r="O114" s="115"/>
      <c r="P114" s="115"/>
      <c r="Q114" s="115"/>
      <c r="R114" s="115"/>
      <c r="S114" s="115"/>
      <c r="T114" s="115"/>
      <c r="U114" s="115"/>
    </row>
    <row r="115" spans="15:21" s="79" customFormat="1" x14ac:dyDescent="0.2">
      <c r="O115" s="115"/>
      <c r="P115" s="115"/>
      <c r="Q115" s="115"/>
      <c r="R115" s="115"/>
      <c r="S115" s="115"/>
      <c r="T115" s="115"/>
      <c r="U115" s="115"/>
    </row>
    <row r="116" spans="15:21" s="79" customFormat="1" x14ac:dyDescent="0.2">
      <c r="O116" s="115"/>
      <c r="P116" s="115"/>
      <c r="Q116" s="115"/>
      <c r="R116" s="115"/>
      <c r="S116" s="115"/>
      <c r="T116" s="115"/>
      <c r="U116" s="115"/>
    </row>
    <row r="117" spans="15:21" s="79" customFormat="1" x14ac:dyDescent="0.2">
      <c r="O117" s="115"/>
      <c r="P117" s="115"/>
      <c r="Q117" s="115"/>
      <c r="R117" s="115"/>
      <c r="S117" s="115"/>
      <c r="T117" s="115"/>
      <c r="U117" s="115"/>
    </row>
    <row r="118" spans="15:21" s="79" customFormat="1" x14ac:dyDescent="0.2">
      <c r="O118" s="115"/>
      <c r="P118" s="115"/>
      <c r="Q118" s="115"/>
      <c r="R118" s="115"/>
      <c r="S118" s="115"/>
      <c r="T118" s="115"/>
      <c r="U118" s="115"/>
    </row>
    <row r="119" spans="15:21" s="79" customFormat="1" x14ac:dyDescent="0.2">
      <c r="O119" s="115"/>
      <c r="P119" s="115"/>
      <c r="Q119" s="115"/>
      <c r="R119" s="115"/>
      <c r="S119" s="115"/>
      <c r="T119" s="115"/>
      <c r="U119" s="115"/>
    </row>
    <row r="120" spans="15:21" s="79" customFormat="1" x14ac:dyDescent="0.2">
      <c r="O120" s="115"/>
      <c r="P120" s="115"/>
      <c r="Q120" s="115"/>
      <c r="R120" s="115"/>
      <c r="S120" s="115"/>
      <c r="T120" s="115"/>
      <c r="U120" s="115"/>
    </row>
    <row r="121" spans="15:21" s="79" customFormat="1" x14ac:dyDescent="0.2">
      <c r="O121" s="115"/>
      <c r="P121" s="115"/>
      <c r="Q121" s="115"/>
      <c r="R121" s="115"/>
      <c r="S121" s="115"/>
      <c r="T121" s="115"/>
      <c r="U121" s="115"/>
    </row>
    <row r="122" spans="15:21" s="79" customFormat="1" x14ac:dyDescent="0.2">
      <c r="O122" s="115"/>
      <c r="P122" s="115"/>
      <c r="Q122" s="115"/>
      <c r="R122" s="115"/>
      <c r="S122" s="115"/>
      <c r="T122" s="115"/>
      <c r="U122" s="115"/>
    </row>
    <row r="123" spans="15:21" s="79" customFormat="1" x14ac:dyDescent="0.2">
      <c r="O123" s="115"/>
      <c r="P123" s="115"/>
      <c r="Q123" s="115"/>
      <c r="R123" s="115"/>
      <c r="S123" s="115"/>
      <c r="T123" s="115"/>
      <c r="U123" s="115"/>
    </row>
    <row r="124" spans="15:21" s="79" customFormat="1" x14ac:dyDescent="0.2">
      <c r="O124" s="115"/>
      <c r="P124" s="115"/>
      <c r="Q124" s="115"/>
      <c r="R124" s="115"/>
      <c r="S124" s="115"/>
      <c r="T124" s="115"/>
      <c r="U124" s="115"/>
    </row>
    <row r="125" spans="15:21" s="79" customFormat="1" x14ac:dyDescent="0.2">
      <c r="O125" s="115"/>
      <c r="P125" s="115"/>
      <c r="Q125" s="115"/>
      <c r="R125" s="115"/>
      <c r="S125" s="115"/>
      <c r="T125" s="115"/>
      <c r="U125" s="115"/>
    </row>
    <row r="126" spans="15:21" s="79" customFormat="1" x14ac:dyDescent="0.2">
      <c r="O126" s="115"/>
      <c r="P126" s="115"/>
      <c r="Q126" s="115"/>
      <c r="R126" s="115"/>
      <c r="S126" s="115"/>
      <c r="T126" s="115"/>
      <c r="U126" s="115"/>
    </row>
    <row r="127" spans="15:21" s="79" customFormat="1" x14ac:dyDescent="0.2">
      <c r="O127" s="115"/>
      <c r="P127" s="115"/>
      <c r="Q127" s="115"/>
      <c r="R127" s="115"/>
      <c r="S127" s="115"/>
      <c r="T127" s="115"/>
      <c r="U127" s="115"/>
    </row>
    <row r="128" spans="15:21" s="79" customFormat="1" x14ac:dyDescent="0.2">
      <c r="O128" s="115"/>
      <c r="P128" s="115"/>
      <c r="Q128" s="115"/>
      <c r="R128" s="115"/>
      <c r="S128" s="115"/>
      <c r="T128" s="115"/>
      <c r="U128" s="115"/>
    </row>
    <row r="129" spans="15:21" s="79" customFormat="1" x14ac:dyDescent="0.2">
      <c r="O129" s="115"/>
      <c r="P129" s="115"/>
      <c r="Q129" s="115"/>
      <c r="R129" s="115"/>
      <c r="S129" s="115"/>
      <c r="T129" s="115"/>
      <c r="U129" s="115"/>
    </row>
    <row r="130" spans="15:21" s="79" customFormat="1" x14ac:dyDescent="0.2">
      <c r="O130" s="115"/>
      <c r="P130" s="115"/>
      <c r="Q130" s="115"/>
      <c r="R130" s="115"/>
      <c r="S130" s="115"/>
      <c r="T130" s="115"/>
      <c r="U130" s="115"/>
    </row>
    <row r="131" spans="15:21" s="79" customFormat="1" x14ac:dyDescent="0.2">
      <c r="O131" s="115"/>
      <c r="P131" s="115"/>
      <c r="Q131" s="115"/>
      <c r="R131" s="115"/>
      <c r="S131" s="115"/>
      <c r="T131" s="115"/>
      <c r="U131" s="115"/>
    </row>
    <row r="132" spans="15:21" s="79" customFormat="1" x14ac:dyDescent="0.2">
      <c r="O132" s="115"/>
      <c r="P132" s="115"/>
      <c r="Q132" s="115"/>
      <c r="R132" s="115"/>
      <c r="S132" s="115"/>
      <c r="T132" s="115"/>
      <c r="U132" s="115"/>
    </row>
    <row r="133" spans="15:21" s="79" customFormat="1" x14ac:dyDescent="0.2">
      <c r="O133" s="115"/>
      <c r="P133" s="115"/>
      <c r="Q133" s="115"/>
      <c r="R133" s="115"/>
      <c r="S133" s="115"/>
      <c r="T133" s="115"/>
      <c r="U133" s="115"/>
    </row>
    <row r="134" spans="15:21" s="79" customFormat="1" x14ac:dyDescent="0.2">
      <c r="O134" s="115"/>
      <c r="P134" s="115"/>
      <c r="Q134" s="115"/>
      <c r="R134" s="115"/>
      <c r="S134" s="115"/>
      <c r="T134" s="115"/>
      <c r="U134" s="115"/>
    </row>
    <row r="135" spans="15:21" s="79" customFormat="1" x14ac:dyDescent="0.2">
      <c r="O135" s="115"/>
      <c r="P135" s="115"/>
      <c r="Q135" s="115"/>
      <c r="R135" s="115"/>
      <c r="S135" s="115"/>
      <c r="T135" s="115"/>
      <c r="U135" s="115"/>
    </row>
    <row r="136" spans="15:21" s="79" customFormat="1" x14ac:dyDescent="0.2">
      <c r="O136" s="115"/>
      <c r="P136" s="115"/>
      <c r="Q136" s="115"/>
      <c r="R136" s="115"/>
      <c r="S136" s="115"/>
      <c r="T136" s="115"/>
      <c r="U136" s="115"/>
    </row>
    <row r="137" spans="15:21" s="79" customFormat="1" x14ac:dyDescent="0.2">
      <c r="O137" s="115"/>
      <c r="P137" s="115"/>
      <c r="Q137" s="115"/>
      <c r="R137" s="115"/>
      <c r="S137" s="115"/>
      <c r="T137" s="115"/>
      <c r="U137" s="115"/>
    </row>
    <row r="138" spans="15:21" s="79" customFormat="1" x14ac:dyDescent="0.2">
      <c r="O138" s="115"/>
      <c r="P138" s="115"/>
      <c r="Q138" s="115"/>
      <c r="R138" s="115"/>
      <c r="S138" s="115"/>
      <c r="T138" s="115"/>
      <c r="U138" s="115"/>
    </row>
    <row r="139" spans="15:21" s="79" customFormat="1" x14ac:dyDescent="0.2">
      <c r="O139" s="115"/>
      <c r="P139" s="115"/>
      <c r="Q139" s="115"/>
      <c r="R139" s="115"/>
      <c r="S139" s="115"/>
      <c r="T139" s="115"/>
      <c r="U139" s="115"/>
    </row>
    <row r="140" spans="15:21" s="79" customFormat="1" x14ac:dyDescent="0.2">
      <c r="O140" s="115"/>
      <c r="P140" s="115"/>
      <c r="Q140" s="115"/>
      <c r="R140" s="115"/>
      <c r="S140" s="115"/>
      <c r="T140" s="115"/>
      <c r="U140" s="115"/>
    </row>
  </sheetData>
  <sheetProtection password="DCD5" sheet="1" objects="1" scenarios="1" formatCells="0" formatColumns="0" formatRows="0" insertColumns="0" insertRows="0" insertHyperlinks="0" deleteColumns="0" deleteRows="0" sort="0" autoFilter="0" pivotTables="0"/>
  <mergeCells count="9">
    <mergeCell ref="A20:N20"/>
    <mergeCell ref="A29:N29"/>
    <mergeCell ref="A36:N36"/>
    <mergeCell ref="A1:N1"/>
    <mergeCell ref="A2:N2"/>
    <mergeCell ref="A3:N3"/>
    <mergeCell ref="A4:N4"/>
    <mergeCell ref="B6:N6"/>
    <mergeCell ref="A8:N8"/>
  </mergeCells>
  <conditionalFormatting sqref="N38 N67:N65537 N1:N2 N4">
    <cfRule type="cellIs" dxfId="38" priority="2" stopIfTrue="1" operator="greaterThanOrEqual">
      <formula>35</formula>
    </cfRule>
  </conditionalFormatting>
  <conditionalFormatting sqref="N30:N35 N22:N28 N10:N19 N42:N66">
    <cfRule type="cellIs" dxfId="37" priority="3" stopIfTrue="1" operator="greaterThan">
      <formula>35</formula>
    </cfRule>
  </conditionalFormatting>
  <conditionalFormatting sqref="N9">
    <cfRule type="cellIs" dxfId="36" priority="1" stopIfTrue="1" operator="greaterThan">
      <formula>35</formula>
    </cfRule>
  </conditionalFormatting>
  <pageMargins left="0.74803149606299213" right="0.78740157480314965" top="1.4566929133858268" bottom="0.98425196850393704" header="0.51181102362204722" footer="0.51181102362204722"/>
  <pageSetup paperSize="9" orientation="portrait" horizontalDpi="1200" verticalDpi="1200" r:id="rId1"/>
  <headerFooter alignWithMargins="0">
    <oddHeader>&amp;L&amp;G
Ref. 51 - Luftqualität</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138"/>
  <sheetViews>
    <sheetView showGridLines="0" zoomScale="73" zoomScaleNormal="73" workbookViewId="0">
      <selection sqref="A1:N1"/>
    </sheetView>
  </sheetViews>
  <sheetFormatPr baseColWidth="10" defaultRowHeight="11.25" x14ac:dyDescent="0.2"/>
  <cols>
    <col min="1" max="1" width="23.6640625" style="90" customWidth="1"/>
    <col min="2" max="13" width="5.33203125" style="90" customWidth="1"/>
    <col min="14" max="14" width="9.83203125" style="90" customWidth="1"/>
    <col min="15" max="21" width="12" style="127"/>
    <col min="22" max="29" width="12" style="90"/>
    <col min="30" max="30" width="8.83203125" style="90" customWidth="1"/>
    <col min="31" max="16384" width="12" style="90"/>
  </cols>
  <sheetData>
    <row r="1" spans="1:14" ht="17.25" x14ac:dyDescent="0.3">
      <c r="A1" s="351" t="s">
        <v>17</v>
      </c>
      <c r="B1" s="351"/>
      <c r="C1" s="351"/>
      <c r="D1" s="351"/>
      <c r="E1" s="351"/>
      <c r="F1" s="351"/>
      <c r="G1" s="351"/>
      <c r="H1" s="351"/>
      <c r="I1" s="351"/>
      <c r="J1" s="351"/>
      <c r="K1" s="351"/>
      <c r="L1" s="351"/>
      <c r="M1" s="351"/>
      <c r="N1" s="351"/>
    </row>
    <row r="2" spans="1:14" ht="5.25" customHeight="1" x14ac:dyDescent="0.2">
      <c r="A2" s="352"/>
      <c r="B2" s="352"/>
      <c r="C2" s="352"/>
      <c r="D2" s="352"/>
      <c r="E2" s="352"/>
      <c r="F2" s="352"/>
      <c r="G2" s="352"/>
      <c r="H2" s="352"/>
      <c r="I2" s="352"/>
      <c r="J2" s="352"/>
      <c r="K2" s="352"/>
      <c r="L2" s="352"/>
      <c r="M2" s="352"/>
      <c r="N2" s="352"/>
    </row>
    <row r="3" spans="1:14" ht="66.75" customHeight="1" x14ac:dyDescent="0.2">
      <c r="A3" s="353" t="s">
        <v>67</v>
      </c>
      <c r="B3" s="353"/>
      <c r="C3" s="353"/>
      <c r="D3" s="353"/>
      <c r="E3" s="353"/>
      <c r="F3" s="353"/>
      <c r="G3" s="353"/>
      <c r="H3" s="353"/>
      <c r="I3" s="353"/>
      <c r="J3" s="353"/>
      <c r="K3" s="353"/>
      <c r="L3" s="353"/>
      <c r="M3" s="353"/>
      <c r="N3" s="353"/>
    </row>
    <row r="4" spans="1:14" ht="177" customHeight="1" thickBot="1" x14ac:dyDescent="0.25">
      <c r="A4" s="354" t="s">
        <v>68</v>
      </c>
      <c r="B4" s="354"/>
      <c r="C4" s="354"/>
      <c r="D4" s="354"/>
      <c r="E4" s="354"/>
      <c r="F4" s="354"/>
      <c r="G4" s="354"/>
      <c r="H4" s="354"/>
      <c r="I4" s="354"/>
      <c r="J4" s="354"/>
      <c r="K4" s="354"/>
      <c r="L4" s="354"/>
      <c r="M4" s="354"/>
      <c r="N4" s="354"/>
    </row>
    <row r="5" spans="1:14" ht="13.5" thickBot="1" x14ac:dyDescent="0.25">
      <c r="A5" s="91">
        <v>2015</v>
      </c>
      <c r="B5" s="92" t="s">
        <v>0</v>
      </c>
      <c r="C5" s="92" t="s">
        <v>1</v>
      </c>
      <c r="D5" s="92" t="s">
        <v>2</v>
      </c>
      <c r="E5" s="92" t="s">
        <v>3</v>
      </c>
      <c r="F5" s="92" t="s">
        <v>4</v>
      </c>
      <c r="G5" s="92" t="s">
        <v>5</v>
      </c>
      <c r="H5" s="92" t="s">
        <v>6</v>
      </c>
      <c r="I5" s="92" t="s">
        <v>7</v>
      </c>
      <c r="J5" s="92" t="s">
        <v>8</v>
      </c>
      <c r="K5" s="92" t="s">
        <v>9</v>
      </c>
      <c r="L5" s="92" t="s">
        <v>10</v>
      </c>
      <c r="M5" s="92" t="s">
        <v>11</v>
      </c>
      <c r="N5" s="93" t="s">
        <v>15</v>
      </c>
    </row>
    <row r="6" spans="1:14" ht="12.75" x14ac:dyDescent="0.2">
      <c r="A6" s="94" t="s">
        <v>16</v>
      </c>
      <c r="B6" s="341">
        <v>42369</v>
      </c>
      <c r="C6" s="341"/>
      <c r="D6" s="341"/>
      <c r="E6" s="341"/>
      <c r="F6" s="341"/>
      <c r="G6" s="341"/>
      <c r="H6" s="341"/>
      <c r="I6" s="341"/>
      <c r="J6" s="341"/>
      <c r="K6" s="341"/>
      <c r="L6" s="341"/>
      <c r="M6" s="341"/>
      <c r="N6" s="342"/>
    </row>
    <row r="7" spans="1:14" ht="13.5" thickBot="1" x14ac:dyDescent="0.25">
      <c r="A7" s="95" t="s">
        <v>59</v>
      </c>
      <c r="B7" s="96" t="s">
        <v>56</v>
      </c>
      <c r="C7" s="96" t="s">
        <v>56</v>
      </c>
      <c r="D7" s="96" t="s">
        <v>56</v>
      </c>
      <c r="E7" s="96" t="s">
        <v>56</v>
      </c>
      <c r="F7" s="96" t="s">
        <v>56</v>
      </c>
      <c r="G7" s="96" t="s">
        <v>56</v>
      </c>
      <c r="H7" s="96" t="s">
        <v>56</v>
      </c>
      <c r="I7" s="96" t="s">
        <v>56</v>
      </c>
      <c r="J7" s="96" t="s">
        <v>56</v>
      </c>
      <c r="K7" s="96" t="s">
        <v>56</v>
      </c>
      <c r="L7" s="96" t="s">
        <v>56</v>
      </c>
      <c r="M7" s="96" t="s">
        <v>56</v>
      </c>
      <c r="N7" s="97"/>
    </row>
    <row r="8" spans="1:14" ht="13.5" thickBot="1" x14ac:dyDescent="0.25">
      <c r="A8" s="128" t="s">
        <v>64</v>
      </c>
      <c r="B8" s="129"/>
      <c r="C8" s="129"/>
      <c r="D8" s="129"/>
      <c r="E8" s="129"/>
      <c r="F8" s="129"/>
      <c r="G8" s="129"/>
      <c r="H8" s="129"/>
      <c r="I8" s="129"/>
      <c r="J8" s="129"/>
      <c r="K8" s="129"/>
      <c r="L8" s="129"/>
      <c r="M8" s="129"/>
      <c r="N8" s="130"/>
    </row>
    <row r="9" spans="1:14" ht="13.5" thickBot="1" x14ac:dyDescent="0.25">
      <c r="A9" s="98" t="s">
        <v>45</v>
      </c>
      <c r="B9" s="49">
        <v>0</v>
      </c>
      <c r="C9" s="49">
        <v>0</v>
      </c>
      <c r="D9" s="98">
        <v>1</v>
      </c>
      <c r="E9" s="98">
        <v>0</v>
      </c>
      <c r="F9" s="98">
        <v>0</v>
      </c>
      <c r="G9" s="98">
        <v>0</v>
      </c>
      <c r="H9" s="98">
        <v>0</v>
      </c>
      <c r="I9" s="98">
        <v>1</v>
      </c>
      <c r="J9" s="98">
        <v>0</v>
      </c>
      <c r="K9" s="98">
        <v>0</v>
      </c>
      <c r="L9" s="98">
        <v>0</v>
      </c>
      <c r="M9" s="98">
        <v>0</v>
      </c>
      <c r="N9" s="99">
        <f t="shared" ref="N9:N13" si="0">SUM(B9:M9)</f>
        <v>2</v>
      </c>
    </row>
    <row r="10" spans="1:14" ht="13.5" thickBot="1" x14ac:dyDescent="0.25">
      <c r="A10" s="100" t="s">
        <v>46</v>
      </c>
      <c r="B10" s="98">
        <v>0</v>
      </c>
      <c r="C10" s="98">
        <v>0</v>
      </c>
      <c r="D10" s="98">
        <v>0</v>
      </c>
      <c r="E10" s="98">
        <v>0</v>
      </c>
      <c r="F10" s="98">
        <v>0</v>
      </c>
      <c r="G10" s="98">
        <v>0</v>
      </c>
      <c r="H10" s="98">
        <v>0</v>
      </c>
      <c r="I10" s="98">
        <v>0</v>
      </c>
      <c r="J10" s="98">
        <v>0</v>
      </c>
      <c r="K10" s="98">
        <v>0</v>
      </c>
      <c r="L10" s="98">
        <v>0</v>
      </c>
      <c r="M10" s="98">
        <v>0</v>
      </c>
      <c r="N10" s="101">
        <f t="shared" si="0"/>
        <v>0</v>
      </c>
    </row>
    <row r="11" spans="1:14" ht="13.5" thickBot="1" x14ac:dyDescent="0.25">
      <c r="A11" s="19" t="s">
        <v>47</v>
      </c>
      <c r="B11" s="98">
        <v>1</v>
      </c>
      <c r="C11" s="98">
        <v>3</v>
      </c>
      <c r="D11" s="98">
        <v>7</v>
      </c>
      <c r="E11" s="98">
        <v>0</v>
      </c>
      <c r="F11" s="98">
        <v>0</v>
      </c>
      <c r="G11" s="98">
        <v>0</v>
      </c>
      <c r="H11" s="98">
        <v>0</v>
      </c>
      <c r="I11" s="98">
        <v>0</v>
      </c>
      <c r="J11" s="98">
        <v>0</v>
      </c>
      <c r="K11" s="98">
        <v>0</v>
      </c>
      <c r="L11" s="98">
        <v>0</v>
      </c>
      <c r="M11" s="98">
        <v>0</v>
      </c>
      <c r="N11" s="93">
        <f t="shared" si="0"/>
        <v>11</v>
      </c>
    </row>
    <row r="12" spans="1:14" ht="16.5" thickBot="1" x14ac:dyDescent="0.25">
      <c r="A12" s="19" t="s">
        <v>52</v>
      </c>
      <c r="B12" s="98">
        <v>0</v>
      </c>
      <c r="C12" s="98">
        <v>1</v>
      </c>
      <c r="D12" s="54">
        <v>2</v>
      </c>
      <c r="E12" s="98">
        <v>0</v>
      </c>
      <c r="F12" s="98">
        <v>0</v>
      </c>
      <c r="G12" s="98">
        <v>0</v>
      </c>
      <c r="H12" s="98">
        <v>0</v>
      </c>
      <c r="I12" s="98">
        <v>0</v>
      </c>
      <c r="J12" s="98">
        <v>0</v>
      </c>
      <c r="K12" s="98">
        <v>0</v>
      </c>
      <c r="L12" s="98">
        <v>0</v>
      </c>
      <c r="M12" s="102">
        <v>0</v>
      </c>
      <c r="N12" s="93">
        <f t="shared" si="0"/>
        <v>3</v>
      </c>
    </row>
    <row r="13" spans="1:14" ht="16.5" thickBot="1" x14ac:dyDescent="0.25">
      <c r="A13" s="19" t="s">
        <v>53</v>
      </c>
      <c r="B13" s="98">
        <v>0</v>
      </c>
      <c r="C13" s="98">
        <v>2</v>
      </c>
      <c r="D13" s="98">
        <v>3</v>
      </c>
      <c r="E13" s="98">
        <v>0</v>
      </c>
      <c r="F13" s="98">
        <v>0</v>
      </c>
      <c r="G13" s="98">
        <v>0</v>
      </c>
      <c r="H13" s="98">
        <v>0</v>
      </c>
      <c r="I13" s="98">
        <v>1</v>
      </c>
      <c r="J13" s="98">
        <v>0</v>
      </c>
      <c r="K13" s="98">
        <v>0</v>
      </c>
      <c r="L13" s="98">
        <v>0</v>
      </c>
      <c r="M13" s="102">
        <v>1</v>
      </c>
      <c r="N13" s="93">
        <f t="shared" si="0"/>
        <v>7</v>
      </c>
    </row>
    <row r="14" spans="1:14" ht="13.5" thickBot="1" x14ac:dyDescent="0.25">
      <c r="A14" s="19" t="s">
        <v>36</v>
      </c>
      <c r="B14" s="98">
        <v>0</v>
      </c>
      <c r="C14" s="98">
        <v>2</v>
      </c>
      <c r="D14" s="98">
        <v>0</v>
      </c>
      <c r="E14" s="98">
        <v>0</v>
      </c>
      <c r="F14" s="98">
        <v>0</v>
      </c>
      <c r="G14" s="98">
        <v>0</v>
      </c>
      <c r="H14" s="98">
        <v>0</v>
      </c>
      <c r="I14" s="98">
        <v>0</v>
      </c>
      <c r="J14" s="98">
        <v>0</v>
      </c>
      <c r="K14" s="98">
        <v>0</v>
      </c>
      <c r="L14" s="98">
        <v>0</v>
      </c>
      <c r="M14" s="98">
        <v>0</v>
      </c>
      <c r="N14" s="93">
        <f>SUM(B14:M14)</f>
        <v>2</v>
      </c>
    </row>
    <row r="15" spans="1:14" ht="13.5" thickBot="1" x14ac:dyDescent="0.25">
      <c r="A15" s="19" t="s">
        <v>48</v>
      </c>
      <c r="B15" s="98">
        <v>0</v>
      </c>
      <c r="C15" s="98">
        <v>0</v>
      </c>
      <c r="D15" s="98">
        <v>0</v>
      </c>
      <c r="E15" s="98">
        <v>0</v>
      </c>
      <c r="F15" s="98">
        <v>0</v>
      </c>
      <c r="G15" s="98">
        <v>0</v>
      </c>
      <c r="H15" s="98">
        <v>0</v>
      </c>
      <c r="I15" s="98">
        <v>0</v>
      </c>
      <c r="J15" s="98">
        <v>0</v>
      </c>
      <c r="K15" s="98">
        <v>0</v>
      </c>
      <c r="L15" s="98">
        <v>0</v>
      </c>
      <c r="M15" s="98">
        <v>0</v>
      </c>
      <c r="N15" s="93">
        <f>SUM(B15:M15)</f>
        <v>0</v>
      </c>
    </row>
    <row r="16" spans="1:14" ht="13.5" thickBot="1" x14ac:dyDescent="0.25">
      <c r="A16" s="103" t="s">
        <v>49</v>
      </c>
      <c r="B16" s="98">
        <v>0</v>
      </c>
      <c r="C16" s="98">
        <v>3</v>
      </c>
      <c r="D16" s="19">
        <v>3</v>
      </c>
      <c r="E16" s="104">
        <v>0</v>
      </c>
      <c r="F16" s="104">
        <v>0</v>
      </c>
      <c r="G16" s="104">
        <v>0</v>
      </c>
      <c r="H16" s="104">
        <v>0</v>
      </c>
      <c r="I16" s="104">
        <v>0</v>
      </c>
      <c r="J16" s="104">
        <v>0</v>
      </c>
      <c r="K16" s="104">
        <v>1</v>
      </c>
      <c r="L16" s="104">
        <v>0</v>
      </c>
      <c r="M16" s="104">
        <v>0</v>
      </c>
      <c r="N16" s="105">
        <f>SUM(B16:M16)</f>
        <v>7</v>
      </c>
    </row>
    <row r="17" spans="1:14" ht="13.5" thickBot="1" x14ac:dyDescent="0.25">
      <c r="A17" s="19" t="s">
        <v>50</v>
      </c>
      <c r="B17" s="98">
        <v>0</v>
      </c>
      <c r="C17" s="98">
        <v>0</v>
      </c>
      <c r="D17" s="19">
        <v>0</v>
      </c>
      <c r="E17" s="19">
        <v>0</v>
      </c>
      <c r="F17" s="19">
        <v>0</v>
      </c>
      <c r="G17" s="19">
        <v>0</v>
      </c>
      <c r="H17" s="19">
        <v>0</v>
      </c>
      <c r="I17" s="19">
        <v>0</v>
      </c>
      <c r="J17" s="19">
        <v>0</v>
      </c>
      <c r="K17" s="19">
        <v>0</v>
      </c>
      <c r="L17" s="19">
        <v>0</v>
      </c>
      <c r="M17" s="19">
        <v>0</v>
      </c>
      <c r="N17" s="93">
        <f>SUM(B17:M17)</f>
        <v>0</v>
      </c>
    </row>
    <row r="18" spans="1:14" ht="13.5" thickBot="1" x14ac:dyDescent="0.25">
      <c r="A18" s="106" t="s">
        <v>51</v>
      </c>
      <c r="B18" s="98">
        <v>0</v>
      </c>
      <c r="C18" s="98">
        <v>3</v>
      </c>
      <c r="D18" s="106">
        <v>4</v>
      </c>
      <c r="E18" s="106">
        <v>0</v>
      </c>
      <c r="F18" s="106">
        <v>0</v>
      </c>
      <c r="G18" s="106">
        <v>0</v>
      </c>
      <c r="H18" s="106">
        <v>0</v>
      </c>
      <c r="I18" s="106">
        <v>0</v>
      </c>
      <c r="J18" s="106">
        <v>0</v>
      </c>
      <c r="K18" s="106">
        <v>0</v>
      </c>
      <c r="L18" s="106">
        <v>0</v>
      </c>
      <c r="M18" s="106">
        <v>0</v>
      </c>
      <c r="N18" s="107">
        <f>SUM(B18:M18)</f>
        <v>7</v>
      </c>
    </row>
    <row r="19" spans="1:14" ht="13.5" thickBot="1" x14ac:dyDescent="0.25">
      <c r="A19" s="128" t="s">
        <v>65</v>
      </c>
      <c r="B19" s="132"/>
      <c r="C19" s="133"/>
      <c r="D19" s="132"/>
      <c r="E19" s="129"/>
      <c r="F19" s="129"/>
      <c r="G19" s="135"/>
      <c r="H19" s="136"/>
      <c r="I19" s="129"/>
      <c r="J19" s="129"/>
      <c r="K19" s="129"/>
      <c r="L19" s="129"/>
      <c r="M19" s="129"/>
      <c r="N19" s="130"/>
    </row>
    <row r="20" spans="1:14" ht="13.5" thickBot="1" x14ac:dyDescent="0.25">
      <c r="A20" s="98" t="s">
        <v>38</v>
      </c>
      <c r="B20" s="98">
        <v>1</v>
      </c>
      <c r="C20" s="108">
        <v>1</v>
      </c>
      <c r="D20" s="98">
        <v>2</v>
      </c>
      <c r="E20" s="98">
        <v>0</v>
      </c>
      <c r="F20" s="98">
        <v>0</v>
      </c>
      <c r="G20" s="98">
        <v>0</v>
      </c>
      <c r="H20" s="98">
        <v>0</v>
      </c>
      <c r="I20" s="98">
        <v>0</v>
      </c>
      <c r="J20" s="98">
        <v>0</v>
      </c>
      <c r="K20" s="98">
        <v>1</v>
      </c>
      <c r="L20" s="98">
        <v>1</v>
      </c>
      <c r="M20" s="98">
        <v>0</v>
      </c>
      <c r="N20" s="93">
        <f t="shared" ref="N20:N27" si="1">SUM(B20:M20)</f>
        <v>6</v>
      </c>
    </row>
    <row r="21" spans="1:14" ht="13.5" thickBot="1" x14ac:dyDescent="0.25">
      <c r="A21" s="19" t="s">
        <v>27</v>
      </c>
      <c r="B21" s="98">
        <v>2</v>
      </c>
      <c r="C21" s="19">
        <v>5</v>
      </c>
      <c r="D21" s="106">
        <v>6</v>
      </c>
      <c r="E21" s="106">
        <v>0</v>
      </c>
      <c r="F21" s="106">
        <v>0</v>
      </c>
      <c r="G21" s="106">
        <v>0</v>
      </c>
      <c r="H21" s="106">
        <v>0</v>
      </c>
      <c r="I21" s="106">
        <v>0</v>
      </c>
      <c r="J21" s="106">
        <v>0</v>
      </c>
      <c r="K21" s="98">
        <v>2</v>
      </c>
      <c r="L21" s="98">
        <v>4</v>
      </c>
      <c r="M21" s="98">
        <v>2</v>
      </c>
      <c r="N21" s="107">
        <f t="shared" si="1"/>
        <v>21</v>
      </c>
    </row>
    <row r="22" spans="1:14" ht="13.5" thickBot="1" x14ac:dyDescent="0.25">
      <c r="A22" s="19" t="s">
        <v>20</v>
      </c>
      <c r="B22" s="98">
        <v>1</v>
      </c>
      <c r="C22" s="98">
        <v>4</v>
      </c>
      <c r="D22" s="106">
        <v>5</v>
      </c>
      <c r="E22" s="106">
        <v>0</v>
      </c>
      <c r="F22" s="106">
        <v>0</v>
      </c>
      <c r="G22" s="106">
        <v>0</v>
      </c>
      <c r="H22" s="106">
        <v>0</v>
      </c>
      <c r="I22" s="106">
        <v>0</v>
      </c>
      <c r="J22" s="106">
        <v>0</v>
      </c>
      <c r="K22" s="98">
        <v>2</v>
      </c>
      <c r="L22" s="98">
        <v>4</v>
      </c>
      <c r="M22" s="98">
        <v>1</v>
      </c>
      <c r="N22" s="107">
        <f t="shared" si="1"/>
        <v>17</v>
      </c>
    </row>
    <row r="23" spans="1:14" ht="13.5" thickBot="1" x14ac:dyDescent="0.25">
      <c r="A23" s="19" t="s">
        <v>39</v>
      </c>
      <c r="B23" s="98">
        <v>1</v>
      </c>
      <c r="C23" s="19">
        <v>3</v>
      </c>
      <c r="D23" s="106">
        <v>3</v>
      </c>
      <c r="E23" s="106">
        <v>0</v>
      </c>
      <c r="F23" s="106">
        <v>0</v>
      </c>
      <c r="G23" s="106">
        <v>0</v>
      </c>
      <c r="H23" s="106">
        <v>0</v>
      </c>
      <c r="I23" s="106">
        <v>0</v>
      </c>
      <c r="J23" s="106">
        <v>0</v>
      </c>
      <c r="K23" s="98">
        <v>1</v>
      </c>
      <c r="L23" s="98">
        <v>4</v>
      </c>
      <c r="M23" s="98">
        <v>1</v>
      </c>
      <c r="N23" s="107">
        <f t="shared" si="1"/>
        <v>13</v>
      </c>
    </row>
    <row r="24" spans="1:14" ht="13.5" thickBot="1" x14ac:dyDescent="0.25">
      <c r="A24" s="19" t="s">
        <v>28</v>
      </c>
      <c r="B24" s="98">
        <v>1</v>
      </c>
      <c r="C24" s="98">
        <v>9</v>
      </c>
      <c r="D24" s="100">
        <v>6</v>
      </c>
      <c r="E24" s="100">
        <v>0</v>
      </c>
      <c r="F24" s="100">
        <v>0</v>
      </c>
      <c r="G24" s="100">
        <v>0</v>
      </c>
      <c r="H24" s="100">
        <v>0</v>
      </c>
      <c r="I24" s="100">
        <v>0</v>
      </c>
      <c r="J24" s="100">
        <v>0</v>
      </c>
      <c r="K24" s="98">
        <v>4</v>
      </c>
      <c r="L24" s="98">
        <v>3</v>
      </c>
      <c r="M24" s="98">
        <v>0</v>
      </c>
      <c r="N24" s="107">
        <f t="shared" si="1"/>
        <v>23</v>
      </c>
    </row>
    <row r="25" spans="1:14" ht="13.5" thickBot="1" x14ac:dyDescent="0.25">
      <c r="A25" s="19" t="s">
        <v>41</v>
      </c>
      <c r="B25" s="98">
        <v>0</v>
      </c>
      <c r="C25" s="19">
        <v>1</v>
      </c>
      <c r="D25" s="100">
        <v>0</v>
      </c>
      <c r="E25" s="100">
        <v>0</v>
      </c>
      <c r="F25" s="100">
        <v>0</v>
      </c>
      <c r="G25" s="100">
        <v>0</v>
      </c>
      <c r="H25" s="100">
        <v>0</v>
      </c>
      <c r="I25" s="100">
        <v>0</v>
      </c>
      <c r="J25" s="100">
        <v>0</v>
      </c>
      <c r="K25" s="98">
        <v>0</v>
      </c>
      <c r="L25" s="19">
        <v>0</v>
      </c>
      <c r="M25" s="98">
        <v>0</v>
      </c>
      <c r="N25" s="107">
        <f t="shared" si="1"/>
        <v>1</v>
      </c>
    </row>
    <row r="26" spans="1:14" ht="13.5" thickBot="1" x14ac:dyDescent="0.25">
      <c r="A26" s="19" t="s">
        <v>21</v>
      </c>
      <c r="B26" s="98">
        <v>0</v>
      </c>
      <c r="C26" s="98">
        <v>3</v>
      </c>
      <c r="D26" s="100">
        <v>3</v>
      </c>
      <c r="E26" s="100">
        <v>0</v>
      </c>
      <c r="F26" s="100">
        <v>0</v>
      </c>
      <c r="G26" s="100">
        <v>0</v>
      </c>
      <c r="H26" s="100">
        <v>0</v>
      </c>
      <c r="I26" s="100">
        <v>0</v>
      </c>
      <c r="J26" s="100">
        <v>0</v>
      </c>
      <c r="K26" s="98">
        <v>1</v>
      </c>
      <c r="L26" s="98">
        <v>3</v>
      </c>
      <c r="M26" s="98">
        <v>0</v>
      </c>
      <c r="N26" s="107">
        <f t="shared" si="1"/>
        <v>10</v>
      </c>
    </row>
    <row r="27" spans="1:14" ht="13.5" thickBot="1" x14ac:dyDescent="0.25">
      <c r="A27" s="100" t="s">
        <v>29</v>
      </c>
      <c r="B27" s="98">
        <v>2</v>
      </c>
      <c r="C27" s="131">
        <v>2</v>
      </c>
      <c r="D27" s="100">
        <v>5</v>
      </c>
      <c r="E27" s="100">
        <v>0</v>
      </c>
      <c r="F27" s="100">
        <v>0</v>
      </c>
      <c r="G27" s="100">
        <v>0</v>
      </c>
      <c r="H27" s="100">
        <v>0</v>
      </c>
      <c r="I27" s="100">
        <v>0</v>
      </c>
      <c r="J27" s="100">
        <v>0</v>
      </c>
      <c r="K27" s="98">
        <v>0</v>
      </c>
      <c r="L27" s="98">
        <v>1</v>
      </c>
      <c r="M27" s="98">
        <v>2</v>
      </c>
      <c r="N27" s="93">
        <f t="shared" si="1"/>
        <v>12</v>
      </c>
    </row>
    <row r="28" spans="1:14" ht="13.5" thickBot="1" x14ac:dyDescent="0.25">
      <c r="A28" s="128" t="s">
        <v>66</v>
      </c>
      <c r="B28" s="132"/>
      <c r="C28" s="134"/>
      <c r="D28" s="132"/>
      <c r="E28" s="129"/>
      <c r="F28" s="129"/>
      <c r="G28" s="135"/>
      <c r="H28" s="136"/>
      <c r="I28" s="129"/>
      <c r="J28" s="129"/>
      <c r="K28" s="129"/>
      <c r="L28" s="129"/>
      <c r="M28" s="129"/>
      <c r="N28" s="130"/>
    </row>
    <row r="29" spans="1:14" ht="16.5" thickBot="1" x14ac:dyDescent="0.25">
      <c r="A29" s="98" t="s">
        <v>54</v>
      </c>
      <c r="B29" s="47">
        <v>0</v>
      </c>
      <c r="C29" s="98">
        <v>3</v>
      </c>
      <c r="D29" s="98">
        <v>5</v>
      </c>
      <c r="E29" s="98">
        <v>0</v>
      </c>
      <c r="F29" s="98">
        <v>0</v>
      </c>
      <c r="G29" s="98">
        <v>0</v>
      </c>
      <c r="H29" s="98">
        <v>0</v>
      </c>
      <c r="I29" s="98">
        <v>0</v>
      </c>
      <c r="J29" s="98">
        <v>0</v>
      </c>
      <c r="K29" s="98">
        <v>0</v>
      </c>
      <c r="L29" s="98">
        <v>0</v>
      </c>
      <c r="M29" s="98">
        <v>0</v>
      </c>
      <c r="N29" s="99">
        <f>SUM(B29:M29)</f>
        <v>8</v>
      </c>
    </row>
    <row r="30" spans="1:14" ht="13.5" thickBot="1" x14ac:dyDescent="0.25">
      <c r="A30" s="19" t="s">
        <v>14</v>
      </c>
      <c r="B30" s="47">
        <v>0</v>
      </c>
      <c r="C30" s="19">
        <v>3</v>
      </c>
      <c r="D30" s="53">
        <v>1</v>
      </c>
      <c r="E30" s="53">
        <v>0</v>
      </c>
      <c r="F30" s="53">
        <v>0</v>
      </c>
      <c r="G30" s="53">
        <v>0</v>
      </c>
      <c r="H30" s="53">
        <v>0</v>
      </c>
      <c r="I30" s="53">
        <v>0</v>
      </c>
      <c r="J30" s="53">
        <v>0</v>
      </c>
      <c r="K30" s="19">
        <v>0</v>
      </c>
      <c r="L30" s="19">
        <v>0</v>
      </c>
      <c r="M30" s="19">
        <v>0</v>
      </c>
      <c r="N30" s="93">
        <f>SUM(B30:M30)</f>
        <v>4</v>
      </c>
    </row>
    <row r="31" spans="1:14" ht="13.5" thickBot="1" x14ac:dyDescent="0.25">
      <c r="A31" s="106" t="s">
        <v>30</v>
      </c>
      <c r="B31" s="47">
        <v>1</v>
      </c>
      <c r="C31" s="106">
        <v>7</v>
      </c>
      <c r="D31" s="54">
        <v>9</v>
      </c>
      <c r="E31" s="53">
        <v>0</v>
      </c>
      <c r="F31" s="53">
        <v>0</v>
      </c>
      <c r="G31" s="53">
        <v>0</v>
      </c>
      <c r="H31" s="53">
        <v>0</v>
      </c>
      <c r="I31" s="53">
        <v>0</v>
      </c>
      <c r="J31" s="53">
        <v>0</v>
      </c>
      <c r="K31" s="19">
        <v>5</v>
      </c>
      <c r="L31" s="19">
        <v>3</v>
      </c>
      <c r="M31" s="19">
        <v>1</v>
      </c>
      <c r="N31" s="107">
        <f>SUM(B31:M31)</f>
        <v>26</v>
      </c>
    </row>
    <row r="32" spans="1:14" ht="13.5" thickBot="1" x14ac:dyDescent="0.25">
      <c r="A32" s="106" t="s">
        <v>22</v>
      </c>
      <c r="B32" s="47">
        <v>1</v>
      </c>
      <c r="C32" s="106">
        <v>4</v>
      </c>
      <c r="D32" s="54">
        <v>8</v>
      </c>
      <c r="E32" s="53">
        <v>0</v>
      </c>
      <c r="F32" s="53">
        <v>0</v>
      </c>
      <c r="G32" s="53">
        <v>0</v>
      </c>
      <c r="H32" s="53">
        <v>0</v>
      </c>
      <c r="I32" s="53">
        <v>0</v>
      </c>
      <c r="J32" s="53">
        <v>0</v>
      </c>
      <c r="K32" s="19">
        <v>2</v>
      </c>
      <c r="L32" s="19">
        <v>2</v>
      </c>
      <c r="M32" s="19">
        <v>0</v>
      </c>
      <c r="N32" s="107">
        <f>SUM(B32:M32)</f>
        <v>17</v>
      </c>
    </row>
    <row r="33" spans="1:23" ht="13.5" thickBot="1" x14ac:dyDescent="0.25">
      <c r="A33" s="19" t="s">
        <v>43</v>
      </c>
      <c r="B33" s="47">
        <v>1</v>
      </c>
      <c r="C33" s="19">
        <v>3</v>
      </c>
      <c r="D33" s="54">
        <v>4</v>
      </c>
      <c r="E33" s="54">
        <v>0</v>
      </c>
      <c r="F33" s="54">
        <v>0</v>
      </c>
      <c r="G33" s="53">
        <v>0</v>
      </c>
      <c r="H33" s="53">
        <v>0</v>
      </c>
      <c r="I33" s="53">
        <v>0</v>
      </c>
      <c r="J33" s="53">
        <v>0</v>
      </c>
      <c r="K33" s="19">
        <v>0</v>
      </c>
      <c r="L33" s="19">
        <v>0</v>
      </c>
      <c r="M33" s="19">
        <v>0</v>
      </c>
      <c r="N33" s="93">
        <f>SUM(B33:M33)</f>
        <v>8</v>
      </c>
    </row>
    <row r="34" spans="1:23" ht="24.75" customHeight="1" x14ac:dyDescent="0.2">
      <c r="A34" s="110" t="s">
        <v>58</v>
      </c>
      <c r="B34" s="111"/>
      <c r="C34" s="111"/>
      <c r="D34" s="111"/>
      <c r="E34" s="111"/>
      <c r="F34" s="111"/>
      <c r="G34" s="111"/>
      <c r="H34" s="111"/>
      <c r="I34" s="111"/>
      <c r="J34" s="111"/>
      <c r="K34" s="111"/>
      <c r="L34" s="111"/>
      <c r="M34" s="111"/>
      <c r="N34" s="112"/>
    </row>
    <row r="35" spans="1:23" ht="47.25" customHeight="1" x14ac:dyDescent="0.2">
      <c r="A35" s="356" t="s">
        <v>55</v>
      </c>
      <c r="B35" s="357"/>
      <c r="C35" s="357"/>
      <c r="D35" s="357"/>
      <c r="E35" s="357"/>
      <c r="F35" s="357"/>
      <c r="G35" s="357"/>
      <c r="H35" s="357"/>
      <c r="I35" s="357"/>
      <c r="J35" s="357"/>
      <c r="K35" s="357"/>
      <c r="L35" s="357"/>
      <c r="M35" s="357"/>
      <c r="N35" s="357"/>
    </row>
    <row r="36" spans="1:23" x14ac:dyDescent="0.2">
      <c r="A36" s="113"/>
    </row>
    <row r="37" spans="1:23" s="79" customFormat="1" x14ac:dyDescent="0.2">
      <c r="A37" s="76"/>
      <c r="B37" s="114"/>
      <c r="O37" s="115"/>
      <c r="P37" s="115"/>
      <c r="Q37" s="115"/>
      <c r="R37" s="115"/>
      <c r="S37" s="115"/>
      <c r="T37" s="115"/>
      <c r="U37" s="115"/>
    </row>
    <row r="38" spans="1:23" s="79" customFormat="1" x14ac:dyDescent="0.2">
      <c r="A38" s="56"/>
      <c r="B38" s="57"/>
      <c r="C38" s="57"/>
      <c r="D38" s="57"/>
      <c r="E38" s="57"/>
      <c r="F38" s="57"/>
      <c r="G38" s="57"/>
      <c r="H38" s="57"/>
      <c r="I38" s="57"/>
      <c r="J38" s="57"/>
      <c r="K38" s="57"/>
      <c r="L38" s="57"/>
      <c r="M38" s="57"/>
      <c r="N38" s="58"/>
      <c r="O38" s="115"/>
      <c r="P38" s="115"/>
      <c r="Q38" s="115"/>
      <c r="R38" s="115"/>
      <c r="S38" s="115"/>
      <c r="T38" s="115"/>
      <c r="U38" s="115"/>
    </row>
    <row r="39" spans="1:23" s="79" customFormat="1" x14ac:dyDescent="0.2">
      <c r="A39" s="126"/>
      <c r="B39" s="125"/>
      <c r="C39" s="125"/>
      <c r="D39" s="125"/>
      <c r="E39" s="125"/>
      <c r="F39" s="125"/>
      <c r="G39" s="125"/>
      <c r="H39" s="125"/>
      <c r="I39" s="125"/>
      <c r="J39" s="125"/>
      <c r="K39" s="125"/>
      <c r="L39" s="125"/>
      <c r="M39" s="125"/>
      <c r="N39" s="125"/>
      <c r="O39" s="115"/>
      <c r="P39" s="115"/>
      <c r="Q39" s="115"/>
      <c r="R39" s="115"/>
      <c r="S39" s="115"/>
      <c r="T39" s="115"/>
      <c r="U39" s="115"/>
    </row>
    <row r="40" spans="1:23" s="79" customFormat="1" x14ac:dyDescent="0.2">
      <c r="A40" s="126"/>
      <c r="B40" s="126"/>
      <c r="C40" s="126"/>
      <c r="D40" s="126"/>
      <c r="E40" s="126"/>
      <c r="F40" s="126"/>
      <c r="G40" s="126"/>
      <c r="H40" s="126"/>
      <c r="I40" s="126"/>
      <c r="J40" s="126"/>
      <c r="K40" s="126"/>
      <c r="L40" s="126"/>
      <c r="M40" s="126"/>
      <c r="N40" s="126"/>
      <c r="O40" s="115"/>
      <c r="P40" s="115"/>
      <c r="Q40" s="115"/>
      <c r="R40" s="115"/>
      <c r="S40" s="115"/>
      <c r="T40" s="115"/>
      <c r="U40" s="115"/>
    </row>
    <row r="41" spans="1:23" s="79" customFormat="1" x14ac:dyDescent="0.2">
      <c r="B41" s="78"/>
      <c r="C41" s="78"/>
      <c r="D41" s="78"/>
      <c r="E41" s="78"/>
      <c r="F41" s="78"/>
      <c r="G41" s="78"/>
      <c r="H41" s="78"/>
      <c r="I41" s="78"/>
      <c r="J41" s="78"/>
      <c r="K41" s="78"/>
      <c r="L41" s="78"/>
      <c r="M41" s="78"/>
      <c r="N41" s="126"/>
      <c r="O41" s="115"/>
      <c r="P41" s="115"/>
      <c r="Q41" s="115"/>
      <c r="R41" s="115"/>
      <c r="S41" s="115"/>
      <c r="T41" s="115"/>
      <c r="U41" s="115"/>
    </row>
    <row r="42" spans="1:23" s="79" customFormat="1" x14ac:dyDescent="0.2">
      <c r="A42" s="59" t="s">
        <v>45</v>
      </c>
      <c r="B42" s="57">
        <f t="shared" ref="B42:M51" si="2">B9</f>
        <v>0</v>
      </c>
      <c r="C42" s="57">
        <f t="shared" si="2"/>
        <v>0</v>
      </c>
      <c r="D42" s="57">
        <f t="shared" si="2"/>
        <v>1</v>
      </c>
      <c r="E42" s="57">
        <f t="shared" si="2"/>
        <v>0</v>
      </c>
      <c r="F42" s="57">
        <f t="shared" si="2"/>
        <v>0</v>
      </c>
      <c r="G42" s="57">
        <f t="shared" si="2"/>
        <v>0</v>
      </c>
      <c r="H42" s="57">
        <f t="shared" si="2"/>
        <v>0</v>
      </c>
      <c r="I42" s="57">
        <f t="shared" si="2"/>
        <v>1</v>
      </c>
      <c r="J42" s="57">
        <f t="shared" si="2"/>
        <v>0</v>
      </c>
      <c r="K42" s="57">
        <f t="shared" si="2"/>
        <v>0</v>
      </c>
      <c r="L42" s="57">
        <f t="shared" si="2"/>
        <v>0</v>
      </c>
      <c r="M42" s="57">
        <f t="shared" si="2"/>
        <v>0</v>
      </c>
      <c r="N42" s="85"/>
      <c r="O42" s="115"/>
      <c r="P42" s="115"/>
      <c r="Q42" s="115"/>
      <c r="R42" s="115"/>
      <c r="S42" s="115"/>
      <c r="T42" s="115"/>
      <c r="U42" s="115"/>
    </row>
    <row r="43" spans="1:23" s="79" customFormat="1" x14ac:dyDescent="0.2">
      <c r="A43" s="59" t="s">
        <v>35</v>
      </c>
      <c r="B43" s="59">
        <f t="shared" si="2"/>
        <v>0</v>
      </c>
      <c r="C43" s="59">
        <f t="shared" si="2"/>
        <v>0</v>
      </c>
      <c r="D43" s="59">
        <f t="shared" si="2"/>
        <v>0</v>
      </c>
      <c r="E43" s="59">
        <f t="shared" si="2"/>
        <v>0</v>
      </c>
      <c r="F43" s="59">
        <f t="shared" si="2"/>
        <v>0</v>
      </c>
      <c r="G43" s="59">
        <f t="shared" si="2"/>
        <v>0</v>
      </c>
      <c r="H43" s="59">
        <f t="shared" si="2"/>
        <v>0</v>
      </c>
      <c r="I43" s="59">
        <f t="shared" si="2"/>
        <v>0</v>
      </c>
      <c r="J43" s="59">
        <f t="shared" si="2"/>
        <v>0</v>
      </c>
      <c r="K43" s="59">
        <f t="shared" si="2"/>
        <v>0</v>
      </c>
      <c r="L43" s="59">
        <f t="shared" si="2"/>
        <v>0</v>
      </c>
      <c r="M43" s="59">
        <f t="shared" si="2"/>
        <v>0</v>
      </c>
      <c r="N43" s="85"/>
      <c r="O43" s="115"/>
      <c r="P43" s="115"/>
      <c r="Q43" s="115"/>
      <c r="R43" s="115"/>
      <c r="S43" s="115"/>
      <c r="T43" s="115"/>
      <c r="U43" s="115"/>
    </row>
    <row r="44" spans="1:23" s="79" customFormat="1" x14ac:dyDescent="0.2">
      <c r="A44" s="59" t="s">
        <v>23</v>
      </c>
      <c r="B44" s="57">
        <f t="shared" si="2"/>
        <v>1</v>
      </c>
      <c r="C44" s="57">
        <f t="shared" si="2"/>
        <v>3</v>
      </c>
      <c r="D44" s="57">
        <f t="shared" si="2"/>
        <v>7</v>
      </c>
      <c r="E44" s="57">
        <f t="shared" si="2"/>
        <v>0</v>
      </c>
      <c r="F44" s="57">
        <f t="shared" si="2"/>
        <v>0</v>
      </c>
      <c r="G44" s="57">
        <f t="shared" si="2"/>
        <v>0</v>
      </c>
      <c r="H44" s="57">
        <f t="shared" si="2"/>
        <v>0</v>
      </c>
      <c r="I44" s="57">
        <f t="shared" si="2"/>
        <v>0</v>
      </c>
      <c r="J44" s="57">
        <f t="shared" si="2"/>
        <v>0</v>
      </c>
      <c r="K44" s="57">
        <f t="shared" si="2"/>
        <v>0</v>
      </c>
      <c r="L44" s="57">
        <f t="shared" si="2"/>
        <v>0</v>
      </c>
      <c r="M44" s="57">
        <f t="shared" si="2"/>
        <v>0</v>
      </c>
      <c r="N44" s="85"/>
      <c r="O44" s="115"/>
      <c r="P44" s="115"/>
      <c r="Q44" s="115"/>
      <c r="R44" s="115"/>
      <c r="S44" s="115"/>
      <c r="T44" s="115"/>
      <c r="U44" s="115"/>
    </row>
    <row r="45" spans="1:23" s="79" customFormat="1" x14ac:dyDescent="0.2">
      <c r="A45" s="59" t="s">
        <v>24</v>
      </c>
      <c r="B45" s="57">
        <f t="shared" si="2"/>
        <v>0</v>
      </c>
      <c r="C45" s="57">
        <f t="shared" si="2"/>
        <v>1</v>
      </c>
      <c r="D45" s="57">
        <f t="shared" si="2"/>
        <v>2</v>
      </c>
      <c r="E45" s="57">
        <f t="shared" si="2"/>
        <v>0</v>
      </c>
      <c r="F45" s="57">
        <f t="shared" si="2"/>
        <v>0</v>
      </c>
      <c r="G45" s="57">
        <f t="shared" si="2"/>
        <v>0</v>
      </c>
      <c r="H45" s="57">
        <f t="shared" si="2"/>
        <v>0</v>
      </c>
      <c r="I45" s="57">
        <f t="shared" si="2"/>
        <v>0</v>
      </c>
      <c r="J45" s="57">
        <f t="shared" si="2"/>
        <v>0</v>
      </c>
      <c r="K45" s="57">
        <f t="shared" si="2"/>
        <v>0</v>
      </c>
      <c r="L45" s="57">
        <f t="shared" si="2"/>
        <v>0</v>
      </c>
      <c r="M45" s="57">
        <f t="shared" si="2"/>
        <v>0</v>
      </c>
      <c r="N45" s="85"/>
      <c r="O45" s="115"/>
      <c r="P45" s="115"/>
      <c r="Q45" s="115"/>
      <c r="R45" s="115"/>
      <c r="S45" s="115"/>
      <c r="T45" s="115"/>
      <c r="U45" s="115"/>
    </row>
    <row r="46" spans="1:23" s="79" customFormat="1" x14ac:dyDescent="0.2">
      <c r="A46" s="59" t="s">
        <v>13</v>
      </c>
      <c r="B46" s="57">
        <f t="shared" si="2"/>
        <v>0</v>
      </c>
      <c r="C46" s="57">
        <f t="shared" si="2"/>
        <v>2</v>
      </c>
      <c r="D46" s="57">
        <f t="shared" si="2"/>
        <v>3</v>
      </c>
      <c r="E46" s="57">
        <f t="shared" si="2"/>
        <v>0</v>
      </c>
      <c r="F46" s="57">
        <f t="shared" si="2"/>
        <v>0</v>
      </c>
      <c r="G46" s="57">
        <f t="shared" si="2"/>
        <v>0</v>
      </c>
      <c r="H46" s="57">
        <f t="shared" si="2"/>
        <v>0</v>
      </c>
      <c r="I46" s="57">
        <f t="shared" si="2"/>
        <v>1</v>
      </c>
      <c r="J46" s="57">
        <f t="shared" si="2"/>
        <v>0</v>
      </c>
      <c r="K46" s="57">
        <f t="shared" si="2"/>
        <v>0</v>
      </c>
      <c r="L46" s="57">
        <f t="shared" si="2"/>
        <v>0</v>
      </c>
      <c r="M46" s="57">
        <f t="shared" si="2"/>
        <v>1</v>
      </c>
      <c r="N46" s="85"/>
      <c r="O46" s="115"/>
      <c r="P46" s="115"/>
      <c r="Q46" s="115"/>
      <c r="R46" s="115"/>
      <c r="S46" s="115"/>
      <c r="T46" s="115"/>
      <c r="U46" s="115"/>
    </row>
    <row r="47" spans="1:23" s="79" customFormat="1" x14ac:dyDescent="0.2">
      <c r="A47" s="60" t="s">
        <v>36</v>
      </c>
      <c r="B47" s="61">
        <f t="shared" ref="B47:C51" si="3">B14</f>
        <v>0</v>
      </c>
      <c r="C47" s="61">
        <f t="shared" si="3"/>
        <v>2</v>
      </c>
      <c r="D47" s="61">
        <f t="shared" si="2"/>
        <v>0</v>
      </c>
      <c r="E47" s="61">
        <f t="shared" si="2"/>
        <v>0</v>
      </c>
      <c r="F47" s="61">
        <f t="shared" si="2"/>
        <v>0</v>
      </c>
      <c r="G47" s="61">
        <f t="shared" si="2"/>
        <v>0</v>
      </c>
      <c r="H47" s="61">
        <f t="shared" si="2"/>
        <v>0</v>
      </c>
      <c r="I47" s="61">
        <f t="shared" si="2"/>
        <v>0</v>
      </c>
      <c r="J47" s="61">
        <f t="shared" si="2"/>
        <v>0</v>
      </c>
      <c r="K47" s="61">
        <f t="shared" si="2"/>
        <v>0</v>
      </c>
      <c r="L47" s="61">
        <f t="shared" si="2"/>
        <v>0</v>
      </c>
      <c r="M47" s="61">
        <f t="shared" si="2"/>
        <v>0</v>
      </c>
      <c r="N47" s="85"/>
      <c r="O47" s="115"/>
      <c r="P47" s="115"/>
      <c r="Q47" s="115"/>
      <c r="R47" s="115"/>
      <c r="S47" s="115"/>
      <c r="T47" s="115"/>
      <c r="U47" s="115"/>
    </row>
    <row r="48" spans="1:23" s="79" customFormat="1" ht="12" customHeight="1" x14ac:dyDescent="0.2">
      <c r="A48" s="60" t="s">
        <v>37</v>
      </c>
      <c r="B48" s="57">
        <f t="shared" si="3"/>
        <v>0</v>
      </c>
      <c r="C48" s="57">
        <f t="shared" si="3"/>
        <v>0</v>
      </c>
      <c r="D48" s="57">
        <f t="shared" si="2"/>
        <v>0</v>
      </c>
      <c r="E48" s="57">
        <f t="shared" si="2"/>
        <v>0</v>
      </c>
      <c r="F48" s="57">
        <f t="shared" si="2"/>
        <v>0</v>
      </c>
      <c r="G48" s="57">
        <f t="shared" si="2"/>
        <v>0</v>
      </c>
      <c r="H48" s="57">
        <f t="shared" si="2"/>
        <v>0</v>
      </c>
      <c r="I48" s="57">
        <f t="shared" si="2"/>
        <v>0</v>
      </c>
      <c r="J48" s="57">
        <f t="shared" si="2"/>
        <v>0</v>
      </c>
      <c r="K48" s="57">
        <f t="shared" si="2"/>
        <v>0</v>
      </c>
      <c r="L48" s="57">
        <f t="shared" si="2"/>
        <v>0</v>
      </c>
      <c r="M48" s="57">
        <f t="shared" si="2"/>
        <v>0</v>
      </c>
      <c r="N48" s="85"/>
      <c r="O48" s="115"/>
      <c r="P48" s="115"/>
      <c r="R48" s="115"/>
      <c r="S48" s="115"/>
      <c r="T48" s="115"/>
      <c r="U48" s="115"/>
      <c r="W48" s="117"/>
    </row>
    <row r="49" spans="1:21" s="79" customFormat="1" x14ac:dyDescent="0.2">
      <c r="A49" s="59" t="s">
        <v>25</v>
      </c>
      <c r="B49" s="57">
        <f t="shared" si="3"/>
        <v>0</v>
      </c>
      <c r="C49" s="57">
        <f t="shared" si="3"/>
        <v>3</v>
      </c>
      <c r="D49" s="57">
        <f t="shared" si="2"/>
        <v>3</v>
      </c>
      <c r="E49" s="57">
        <f t="shared" si="2"/>
        <v>0</v>
      </c>
      <c r="F49" s="57">
        <f t="shared" si="2"/>
        <v>0</v>
      </c>
      <c r="G49" s="57">
        <f t="shared" si="2"/>
        <v>0</v>
      </c>
      <c r="H49" s="57">
        <f t="shared" si="2"/>
        <v>0</v>
      </c>
      <c r="I49" s="57">
        <f t="shared" si="2"/>
        <v>0</v>
      </c>
      <c r="J49" s="57">
        <f t="shared" si="2"/>
        <v>0</v>
      </c>
      <c r="K49" s="57">
        <f t="shared" si="2"/>
        <v>1</v>
      </c>
      <c r="L49" s="57">
        <f t="shared" si="2"/>
        <v>0</v>
      </c>
      <c r="M49" s="57">
        <f t="shared" si="2"/>
        <v>0</v>
      </c>
      <c r="N49" s="85"/>
      <c r="O49" s="115"/>
      <c r="P49" s="115"/>
      <c r="R49" s="115"/>
      <c r="S49" s="115"/>
      <c r="T49" s="115"/>
      <c r="U49" s="115"/>
    </row>
    <row r="50" spans="1:21" s="79" customFormat="1" x14ac:dyDescent="0.2">
      <c r="A50" s="59" t="s">
        <v>26</v>
      </c>
      <c r="B50" s="57">
        <f t="shared" si="3"/>
        <v>0</v>
      </c>
      <c r="C50" s="57">
        <f t="shared" si="3"/>
        <v>0</v>
      </c>
      <c r="D50" s="57">
        <f t="shared" si="2"/>
        <v>0</v>
      </c>
      <c r="E50" s="57">
        <f t="shared" si="2"/>
        <v>0</v>
      </c>
      <c r="F50" s="57">
        <f t="shared" si="2"/>
        <v>0</v>
      </c>
      <c r="G50" s="57">
        <f t="shared" si="2"/>
        <v>0</v>
      </c>
      <c r="H50" s="57">
        <f t="shared" si="2"/>
        <v>0</v>
      </c>
      <c r="I50" s="57">
        <f t="shared" si="2"/>
        <v>0</v>
      </c>
      <c r="J50" s="57">
        <f t="shared" si="2"/>
        <v>0</v>
      </c>
      <c r="K50" s="57">
        <f t="shared" si="2"/>
        <v>0</v>
      </c>
      <c r="L50" s="57">
        <f t="shared" si="2"/>
        <v>0</v>
      </c>
      <c r="M50" s="57">
        <f t="shared" si="2"/>
        <v>0</v>
      </c>
      <c r="N50" s="85"/>
      <c r="O50" s="115"/>
      <c r="P50" s="115"/>
      <c r="R50" s="115"/>
      <c r="S50" s="115"/>
      <c r="T50" s="115"/>
      <c r="U50" s="115"/>
    </row>
    <row r="51" spans="1:21" s="79" customFormat="1" x14ac:dyDescent="0.2">
      <c r="A51" s="59" t="s">
        <v>34</v>
      </c>
      <c r="B51" s="57">
        <f t="shared" si="3"/>
        <v>0</v>
      </c>
      <c r="C51" s="57">
        <f t="shared" si="3"/>
        <v>3</v>
      </c>
      <c r="D51" s="57">
        <f t="shared" si="2"/>
        <v>4</v>
      </c>
      <c r="E51" s="57">
        <f t="shared" si="2"/>
        <v>0</v>
      </c>
      <c r="F51" s="57">
        <f t="shared" si="2"/>
        <v>0</v>
      </c>
      <c r="G51" s="57">
        <f t="shared" si="2"/>
        <v>0</v>
      </c>
      <c r="H51" s="57">
        <f t="shared" si="2"/>
        <v>0</v>
      </c>
      <c r="I51" s="57">
        <f t="shared" si="2"/>
        <v>0</v>
      </c>
      <c r="J51" s="57">
        <f t="shared" si="2"/>
        <v>0</v>
      </c>
      <c r="K51" s="57">
        <f t="shared" si="2"/>
        <v>0</v>
      </c>
      <c r="L51" s="57">
        <f t="shared" si="2"/>
        <v>0</v>
      </c>
      <c r="M51" s="57">
        <f t="shared" si="2"/>
        <v>0</v>
      </c>
      <c r="N51" s="85"/>
      <c r="O51" s="115"/>
      <c r="P51" s="115"/>
      <c r="Q51" s="78"/>
      <c r="R51" s="115"/>
      <c r="S51" s="115"/>
      <c r="T51" s="115"/>
      <c r="U51" s="115"/>
    </row>
    <row r="52" spans="1:21" s="79" customFormat="1" x14ac:dyDescent="0.2">
      <c r="A52" s="59" t="s">
        <v>38</v>
      </c>
      <c r="B52" s="57">
        <f t="shared" ref="B52:M59" si="4">B20</f>
        <v>1</v>
      </c>
      <c r="C52" s="57">
        <f t="shared" si="4"/>
        <v>1</v>
      </c>
      <c r="D52" s="57">
        <f t="shared" si="4"/>
        <v>2</v>
      </c>
      <c r="E52" s="57">
        <f t="shared" si="4"/>
        <v>0</v>
      </c>
      <c r="F52" s="57">
        <f t="shared" si="4"/>
        <v>0</v>
      </c>
      <c r="G52" s="57">
        <f t="shared" si="4"/>
        <v>0</v>
      </c>
      <c r="H52" s="57">
        <f t="shared" si="4"/>
        <v>0</v>
      </c>
      <c r="I52" s="57">
        <f t="shared" si="4"/>
        <v>0</v>
      </c>
      <c r="J52" s="57">
        <f t="shared" si="4"/>
        <v>0</v>
      </c>
      <c r="K52" s="57">
        <f t="shared" si="4"/>
        <v>1</v>
      </c>
      <c r="L52" s="57">
        <f t="shared" si="4"/>
        <v>1</v>
      </c>
      <c r="M52" s="57">
        <f t="shared" si="4"/>
        <v>0</v>
      </c>
      <c r="N52" s="85"/>
      <c r="O52" s="115"/>
      <c r="P52" s="115"/>
      <c r="Q52" s="78"/>
      <c r="R52" s="115"/>
      <c r="S52" s="115"/>
      <c r="T52" s="115"/>
      <c r="U52" s="115"/>
    </row>
    <row r="53" spans="1:21" s="79" customFormat="1" x14ac:dyDescent="0.2">
      <c r="A53" s="59" t="s">
        <v>27</v>
      </c>
      <c r="B53" s="57">
        <f t="shared" si="4"/>
        <v>2</v>
      </c>
      <c r="C53" s="57">
        <f t="shared" si="4"/>
        <v>5</v>
      </c>
      <c r="D53" s="57">
        <f t="shared" si="4"/>
        <v>6</v>
      </c>
      <c r="E53" s="57">
        <f t="shared" si="4"/>
        <v>0</v>
      </c>
      <c r="F53" s="57">
        <f t="shared" si="4"/>
        <v>0</v>
      </c>
      <c r="G53" s="57">
        <f t="shared" si="4"/>
        <v>0</v>
      </c>
      <c r="H53" s="57">
        <f t="shared" si="4"/>
        <v>0</v>
      </c>
      <c r="I53" s="57">
        <f t="shared" si="4"/>
        <v>0</v>
      </c>
      <c r="J53" s="57">
        <f t="shared" si="4"/>
        <v>0</v>
      </c>
      <c r="K53" s="57">
        <f t="shared" si="4"/>
        <v>2</v>
      </c>
      <c r="L53" s="57">
        <f t="shared" si="4"/>
        <v>4</v>
      </c>
      <c r="M53" s="57">
        <f t="shared" si="4"/>
        <v>2</v>
      </c>
      <c r="N53" s="85"/>
      <c r="O53" s="115"/>
      <c r="P53" s="115"/>
      <c r="Q53" s="78"/>
      <c r="R53" s="115"/>
      <c r="S53" s="115"/>
      <c r="T53" s="115"/>
      <c r="U53" s="115"/>
    </row>
    <row r="54" spans="1:21" s="79" customFormat="1" x14ac:dyDescent="0.2">
      <c r="A54" s="59" t="s">
        <v>20</v>
      </c>
      <c r="B54" s="57">
        <f t="shared" si="4"/>
        <v>1</v>
      </c>
      <c r="C54" s="57">
        <f t="shared" si="4"/>
        <v>4</v>
      </c>
      <c r="D54" s="57">
        <f t="shared" si="4"/>
        <v>5</v>
      </c>
      <c r="E54" s="57">
        <f t="shared" si="4"/>
        <v>0</v>
      </c>
      <c r="F54" s="57">
        <f t="shared" si="4"/>
        <v>0</v>
      </c>
      <c r="G54" s="57">
        <f t="shared" si="4"/>
        <v>0</v>
      </c>
      <c r="H54" s="57">
        <f t="shared" si="4"/>
        <v>0</v>
      </c>
      <c r="I54" s="57">
        <f t="shared" si="4"/>
        <v>0</v>
      </c>
      <c r="J54" s="57">
        <f t="shared" si="4"/>
        <v>0</v>
      </c>
      <c r="K54" s="57">
        <f t="shared" si="4"/>
        <v>2</v>
      </c>
      <c r="L54" s="57">
        <f t="shared" si="4"/>
        <v>4</v>
      </c>
      <c r="M54" s="57">
        <f t="shared" si="4"/>
        <v>1</v>
      </c>
      <c r="N54" s="85"/>
      <c r="O54" s="115"/>
      <c r="P54" s="115"/>
      <c r="Q54" s="78"/>
      <c r="R54" s="115"/>
      <c r="S54" s="115"/>
      <c r="T54" s="115"/>
      <c r="U54" s="115"/>
    </row>
    <row r="55" spans="1:21" s="79" customFormat="1" x14ac:dyDescent="0.2">
      <c r="A55" s="59" t="s">
        <v>39</v>
      </c>
      <c r="B55" s="57">
        <f t="shared" si="4"/>
        <v>1</v>
      </c>
      <c r="C55" s="57">
        <f t="shared" si="4"/>
        <v>3</v>
      </c>
      <c r="D55" s="57">
        <f t="shared" si="4"/>
        <v>3</v>
      </c>
      <c r="E55" s="57">
        <f t="shared" si="4"/>
        <v>0</v>
      </c>
      <c r="F55" s="57">
        <f t="shared" si="4"/>
        <v>0</v>
      </c>
      <c r="G55" s="57">
        <f t="shared" si="4"/>
        <v>0</v>
      </c>
      <c r="H55" s="57">
        <f t="shared" si="4"/>
        <v>0</v>
      </c>
      <c r="I55" s="57">
        <f t="shared" si="4"/>
        <v>0</v>
      </c>
      <c r="J55" s="57">
        <f t="shared" si="4"/>
        <v>0</v>
      </c>
      <c r="K55" s="57">
        <f t="shared" si="4"/>
        <v>1</v>
      </c>
      <c r="L55" s="57">
        <f t="shared" si="4"/>
        <v>4</v>
      </c>
      <c r="M55" s="57">
        <f t="shared" si="4"/>
        <v>1</v>
      </c>
      <c r="N55" s="85"/>
      <c r="O55" s="115"/>
      <c r="P55" s="115"/>
      <c r="Q55" s="78"/>
      <c r="R55" s="115"/>
      <c r="S55" s="115"/>
      <c r="T55" s="115"/>
      <c r="U55" s="115"/>
    </row>
    <row r="56" spans="1:21" s="79" customFormat="1" x14ac:dyDescent="0.2">
      <c r="A56" s="59" t="s">
        <v>28</v>
      </c>
      <c r="B56" s="57">
        <f t="shared" si="4"/>
        <v>1</v>
      </c>
      <c r="C56" s="57">
        <f t="shared" si="4"/>
        <v>9</v>
      </c>
      <c r="D56" s="57">
        <f t="shared" si="4"/>
        <v>6</v>
      </c>
      <c r="E56" s="57">
        <f t="shared" si="4"/>
        <v>0</v>
      </c>
      <c r="F56" s="57">
        <f t="shared" si="4"/>
        <v>0</v>
      </c>
      <c r="G56" s="57">
        <f t="shared" si="4"/>
        <v>0</v>
      </c>
      <c r="H56" s="57">
        <f t="shared" si="4"/>
        <v>0</v>
      </c>
      <c r="I56" s="57">
        <f t="shared" si="4"/>
        <v>0</v>
      </c>
      <c r="J56" s="57">
        <f t="shared" si="4"/>
        <v>0</v>
      </c>
      <c r="K56" s="57">
        <f t="shared" si="4"/>
        <v>4</v>
      </c>
      <c r="L56" s="57">
        <f t="shared" si="4"/>
        <v>3</v>
      </c>
      <c r="M56" s="57">
        <f t="shared" si="4"/>
        <v>0</v>
      </c>
      <c r="N56" s="85"/>
      <c r="O56" s="115"/>
      <c r="P56" s="115"/>
      <c r="Q56" s="78"/>
      <c r="R56" s="115"/>
      <c r="S56" s="115"/>
      <c r="T56" s="115"/>
      <c r="U56" s="115"/>
    </row>
    <row r="57" spans="1:21" s="79" customFormat="1" x14ac:dyDescent="0.2">
      <c r="A57" s="59" t="s">
        <v>41</v>
      </c>
      <c r="B57" s="59">
        <f t="shared" si="4"/>
        <v>0</v>
      </c>
      <c r="C57" s="59">
        <f t="shared" si="4"/>
        <v>1</v>
      </c>
      <c r="D57" s="59">
        <f t="shared" si="4"/>
        <v>0</v>
      </c>
      <c r="E57" s="59">
        <f t="shared" si="4"/>
        <v>0</v>
      </c>
      <c r="F57" s="59">
        <f t="shared" si="4"/>
        <v>0</v>
      </c>
      <c r="G57" s="59">
        <f t="shared" si="4"/>
        <v>0</v>
      </c>
      <c r="H57" s="59">
        <f t="shared" si="4"/>
        <v>0</v>
      </c>
      <c r="I57" s="59">
        <f t="shared" si="4"/>
        <v>0</v>
      </c>
      <c r="J57" s="59">
        <f t="shared" si="4"/>
        <v>0</v>
      </c>
      <c r="K57" s="59">
        <f t="shared" si="4"/>
        <v>0</v>
      </c>
      <c r="L57" s="59">
        <f t="shared" si="4"/>
        <v>0</v>
      </c>
      <c r="M57" s="59">
        <f t="shared" si="4"/>
        <v>0</v>
      </c>
      <c r="N57" s="85"/>
      <c r="O57" s="115"/>
      <c r="P57" s="115"/>
      <c r="R57" s="115"/>
      <c r="S57" s="115"/>
      <c r="T57" s="115"/>
      <c r="U57" s="115"/>
    </row>
    <row r="58" spans="1:21" s="79" customFormat="1" x14ac:dyDescent="0.2">
      <c r="A58" s="59" t="s">
        <v>21</v>
      </c>
      <c r="B58" s="57">
        <f t="shared" si="4"/>
        <v>0</v>
      </c>
      <c r="C58" s="57">
        <f t="shared" si="4"/>
        <v>3</v>
      </c>
      <c r="D58" s="57">
        <f t="shared" si="4"/>
        <v>3</v>
      </c>
      <c r="E58" s="57">
        <f t="shared" si="4"/>
        <v>0</v>
      </c>
      <c r="F58" s="57">
        <f t="shared" si="4"/>
        <v>0</v>
      </c>
      <c r="G58" s="57">
        <f t="shared" si="4"/>
        <v>0</v>
      </c>
      <c r="H58" s="57">
        <f t="shared" si="4"/>
        <v>0</v>
      </c>
      <c r="I58" s="57">
        <f t="shared" si="4"/>
        <v>0</v>
      </c>
      <c r="J58" s="57">
        <f t="shared" si="4"/>
        <v>0</v>
      </c>
      <c r="K58" s="57">
        <f t="shared" si="4"/>
        <v>1</v>
      </c>
      <c r="L58" s="57">
        <f t="shared" si="4"/>
        <v>3</v>
      </c>
      <c r="M58" s="57">
        <f t="shared" si="4"/>
        <v>0</v>
      </c>
      <c r="N58" s="85"/>
      <c r="O58" s="115"/>
      <c r="P58" s="115"/>
      <c r="R58" s="115"/>
      <c r="S58" s="115"/>
      <c r="T58" s="115"/>
      <c r="U58" s="115"/>
    </row>
    <row r="59" spans="1:21" s="79" customFormat="1" x14ac:dyDescent="0.2">
      <c r="A59" s="59" t="s">
        <v>29</v>
      </c>
      <c r="B59" s="57">
        <f t="shared" si="4"/>
        <v>2</v>
      </c>
      <c r="C59" s="57">
        <f t="shared" si="4"/>
        <v>2</v>
      </c>
      <c r="D59" s="57">
        <f t="shared" si="4"/>
        <v>5</v>
      </c>
      <c r="E59" s="57">
        <f t="shared" si="4"/>
        <v>0</v>
      </c>
      <c r="F59" s="57">
        <f t="shared" si="4"/>
        <v>0</v>
      </c>
      <c r="G59" s="57">
        <f t="shared" si="4"/>
        <v>0</v>
      </c>
      <c r="H59" s="57">
        <f t="shared" si="4"/>
        <v>0</v>
      </c>
      <c r="I59" s="57">
        <f t="shared" si="4"/>
        <v>0</v>
      </c>
      <c r="J59" s="57">
        <f t="shared" si="4"/>
        <v>0</v>
      </c>
      <c r="K59" s="57">
        <f t="shared" si="4"/>
        <v>0</v>
      </c>
      <c r="L59" s="57">
        <f t="shared" si="4"/>
        <v>1</v>
      </c>
      <c r="M59" s="57">
        <f t="shared" si="4"/>
        <v>2</v>
      </c>
      <c r="N59" s="85"/>
      <c r="O59" s="115"/>
      <c r="P59" s="115"/>
      <c r="R59" s="115"/>
      <c r="S59" s="115"/>
      <c r="T59" s="115"/>
      <c r="U59" s="115"/>
    </row>
    <row r="60" spans="1:21" s="79" customFormat="1" x14ac:dyDescent="0.2">
      <c r="A60" s="59" t="s">
        <v>12</v>
      </c>
      <c r="B60" s="57">
        <f t="shared" ref="B60:M64" si="5">B29</f>
        <v>0</v>
      </c>
      <c r="C60" s="57">
        <f t="shared" si="5"/>
        <v>3</v>
      </c>
      <c r="D60" s="57">
        <f t="shared" si="5"/>
        <v>5</v>
      </c>
      <c r="E60" s="57">
        <f t="shared" si="5"/>
        <v>0</v>
      </c>
      <c r="F60" s="57">
        <f t="shared" si="5"/>
        <v>0</v>
      </c>
      <c r="G60" s="57">
        <f t="shared" si="5"/>
        <v>0</v>
      </c>
      <c r="H60" s="57">
        <f t="shared" si="5"/>
        <v>0</v>
      </c>
      <c r="I60" s="57">
        <f t="shared" si="5"/>
        <v>0</v>
      </c>
      <c r="J60" s="57">
        <f t="shared" si="5"/>
        <v>0</v>
      </c>
      <c r="K60" s="57">
        <f t="shared" si="5"/>
        <v>0</v>
      </c>
      <c r="L60" s="57">
        <f t="shared" si="5"/>
        <v>0</v>
      </c>
      <c r="M60" s="57">
        <f t="shared" si="5"/>
        <v>0</v>
      </c>
      <c r="N60" s="85"/>
      <c r="O60" s="115"/>
      <c r="P60" s="115"/>
      <c r="R60" s="115"/>
      <c r="S60" s="115"/>
      <c r="T60" s="115"/>
      <c r="U60" s="115"/>
    </row>
    <row r="61" spans="1:21" s="79" customFormat="1" x14ac:dyDescent="0.2">
      <c r="A61" s="59" t="s">
        <v>14</v>
      </c>
      <c r="B61" s="57">
        <f t="shared" si="5"/>
        <v>0</v>
      </c>
      <c r="C61" s="57">
        <f t="shared" si="5"/>
        <v>3</v>
      </c>
      <c r="D61" s="57">
        <f t="shared" si="5"/>
        <v>1</v>
      </c>
      <c r="E61" s="57">
        <f t="shared" si="5"/>
        <v>0</v>
      </c>
      <c r="F61" s="57">
        <f t="shared" si="5"/>
        <v>0</v>
      </c>
      <c r="G61" s="57">
        <f t="shared" si="5"/>
        <v>0</v>
      </c>
      <c r="H61" s="57">
        <f t="shared" si="5"/>
        <v>0</v>
      </c>
      <c r="I61" s="57">
        <f t="shared" si="5"/>
        <v>0</v>
      </c>
      <c r="J61" s="57">
        <f t="shared" si="5"/>
        <v>0</v>
      </c>
      <c r="K61" s="57">
        <f t="shared" si="5"/>
        <v>0</v>
      </c>
      <c r="L61" s="57">
        <f t="shared" si="5"/>
        <v>0</v>
      </c>
      <c r="M61" s="57">
        <f t="shared" si="5"/>
        <v>0</v>
      </c>
      <c r="N61" s="85"/>
      <c r="O61" s="115"/>
      <c r="P61" s="115"/>
      <c r="R61" s="115"/>
      <c r="S61" s="115"/>
      <c r="T61" s="115"/>
      <c r="U61" s="115"/>
    </row>
    <row r="62" spans="1:21" s="79" customFormat="1" x14ac:dyDescent="0.2">
      <c r="A62" s="81" t="s">
        <v>30</v>
      </c>
      <c r="B62" s="57">
        <f t="shared" si="5"/>
        <v>1</v>
      </c>
      <c r="C62" s="57">
        <f t="shared" si="5"/>
        <v>7</v>
      </c>
      <c r="D62" s="57">
        <f t="shared" si="5"/>
        <v>9</v>
      </c>
      <c r="E62" s="57">
        <f t="shared" si="5"/>
        <v>0</v>
      </c>
      <c r="F62" s="57">
        <f t="shared" si="5"/>
        <v>0</v>
      </c>
      <c r="G62" s="57">
        <f t="shared" si="5"/>
        <v>0</v>
      </c>
      <c r="H62" s="57">
        <f t="shared" si="5"/>
        <v>0</v>
      </c>
      <c r="I62" s="57">
        <f t="shared" si="5"/>
        <v>0</v>
      </c>
      <c r="J62" s="57">
        <f t="shared" si="5"/>
        <v>0</v>
      </c>
      <c r="K62" s="57">
        <f t="shared" si="5"/>
        <v>5</v>
      </c>
      <c r="L62" s="57">
        <f t="shared" si="5"/>
        <v>3</v>
      </c>
      <c r="M62" s="57">
        <f t="shared" si="5"/>
        <v>1</v>
      </c>
      <c r="N62" s="85"/>
      <c r="O62" s="115"/>
      <c r="P62" s="115"/>
      <c r="Q62" s="78"/>
      <c r="R62" s="115"/>
      <c r="S62" s="115"/>
      <c r="T62" s="115"/>
      <c r="U62" s="115"/>
    </row>
    <row r="63" spans="1:21" s="79" customFormat="1" x14ac:dyDescent="0.2">
      <c r="A63" s="81" t="s">
        <v>22</v>
      </c>
      <c r="B63" s="68">
        <f t="shared" si="5"/>
        <v>1</v>
      </c>
      <c r="C63" s="68">
        <f t="shared" si="5"/>
        <v>4</v>
      </c>
      <c r="D63" s="68">
        <f t="shared" si="5"/>
        <v>8</v>
      </c>
      <c r="E63" s="68">
        <f t="shared" si="5"/>
        <v>0</v>
      </c>
      <c r="F63" s="68">
        <f t="shared" si="5"/>
        <v>0</v>
      </c>
      <c r="G63" s="68">
        <f t="shared" si="5"/>
        <v>0</v>
      </c>
      <c r="H63" s="68">
        <f t="shared" si="5"/>
        <v>0</v>
      </c>
      <c r="I63" s="68">
        <f t="shared" si="5"/>
        <v>0</v>
      </c>
      <c r="J63" s="68">
        <f t="shared" si="5"/>
        <v>0</v>
      </c>
      <c r="K63" s="68">
        <f t="shared" si="5"/>
        <v>2</v>
      </c>
      <c r="L63" s="68">
        <f t="shared" si="5"/>
        <v>2</v>
      </c>
      <c r="M63" s="68">
        <f t="shared" si="5"/>
        <v>0</v>
      </c>
      <c r="N63" s="85"/>
      <c r="O63" s="115"/>
      <c r="P63" s="115"/>
      <c r="R63" s="115"/>
      <c r="S63" s="115"/>
      <c r="T63" s="115"/>
      <c r="U63" s="115"/>
    </row>
    <row r="64" spans="1:21" s="79" customFormat="1" x14ac:dyDescent="0.2">
      <c r="A64" s="86" t="s">
        <v>43</v>
      </c>
      <c r="B64" s="68">
        <f t="shared" si="5"/>
        <v>1</v>
      </c>
      <c r="C64" s="68">
        <f t="shared" si="5"/>
        <v>3</v>
      </c>
      <c r="D64" s="68">
        <f t="shared" si="5"/>
        <v>4</v>
      </c>
      <c r="E64" s="68">
        <f t="shared" si="5"/>
        <v>0</v>
      </c>
      <c r="F64" s="68">
        <f t="shared" si="5"/>
        <v>0</v>
      </c>
      <c r="G64" s="68">
        <v>0</v>
      </c>
      <c r="H64" s="68">
        <f t="shared" si="5"/>
        <v>0</v>
      </c>
      <c r="I64" s="68">
        <f t="shared" si="5"/>
        <v>0</v>
      </c>
      <c r="J64" s="68">
        <f t="shared" si="5"/>
        <v>0</v>
      </c>
      <c r="K64" s="68">
        <f t="shared" si="5"/>
        <v>0</v>
      </c>
      <c r="L64" s="68">
        <f t="shared" si="5"/>
        <v>0</v>
      </c>
      <c r="M64" s="68">
        <f t="shared" si="5"/>
        <v>0</v>
      </c>
      <c r="N64" s="85"/>
      <c r="O64" s="115"/>
      <c r="P64" s="115"/>
      <c r="R64" s="115"/>
      <c r="S64" s="115"/>
      <c r="T64" s="115"/>
      <c r="U64" s="115"/>
    </row>
    <row r="65" spans="1:21" s="79" customFormat="1" x14ac:dyDescent="0.2">
      <c r="O65" s="115"/>
      <c r="P65" s="115"/>
      <c r="R65" s="115"/>
      <c r="S65" s="115"/>
      <c r="T65" s="115"/>
      <c r="U65" s="115"/>
    </row>
    <row r="66" spans="1:21" s="79" customFormat="1" x14ac:dyDescent="0.2">
      <c r="A66" s="118"/>
      <c r="B66" s="118"/>
      <c r="C66" s="118"/>
      <c r="O66" s="115"/>
      <c r="P66" s="115"/>
      <c r="Q66" s="115"/>
      <c r="R66" s="115"/>
      <c r="S66" s="115"/>
      <c r="T66" s="115"/>
      <c r="U66" s="115"/>
    </row>
    <row r="67" spans="1:21" s="79" customFormat="1" x14ac:dyDescent="0.2">
      <c r="B67" s="119"/>
      <c r="C67" s="120"/>
      <c r="O67" s="115"/>
      <c r="P67" s="115"/>
      <c r="Q67" s="115"/>
      <c r="R67" s="115"/>
      <c r="S67" s="115"/>
      <c r="T67" s="115"/>
      <c r="U67" s="115"/>
    </row>
    <row r="68" spans="1:21" s="79" customFormat="1" x14ac:dyDescent="0.2">
      <c r="B68" s="119"/>
      <c r="C68" s="119"/>
      <c r="O68" s="115"/>
      <c r="P68" s="115"/>
      <c r="Q68" s="115"/>
      <c r="R68" s="115"/>
      <c r="S68" s="115"/>
      <c r="T68" s="115"/>
      <c r="U68" s="115"/>
    </row>
    <row r="69" spans="1:21" s="79" customFormat="1" ht="12.75" x14ac:dyDescent="0.2">
      <c r="A69" s="121"/>
      <c r="B69" s="119"/>
      <c r="C69" s="119"/>
      <c r="O69" s="115"/>
      <c r="P69" s="115"/>
      <c r="Q69" s="115"/>
      <c r="R69" s="115"/>
      <c r="S69" s="115"/>
      <c r="T69" s="115"/>
      <c r="U69" s="115"/>
    </row>
    <row r="70" spans="1:21" s="79" customFormat="1" x14ac:dyDescent="0.2">
      <c r="O70" s="115"/>
      <c r="P70" s="115"/>
      <c r="Q70" s="115"/>
      <c r="R70" s="115"/>
      <c r="S70" s="115"/>
      <c r="T70" s="115"/>
      <c r="U70" s="115"/>
    </row>
    <row r="71" spans="1:21" s="79" customFormat="1" x14ac:dyDescent="0.2">
      <c r="O71" s="115"/>
      <c r="P71" s="115"/>
      <c r="Q71" s="115"/>
      <c r="R71" s="115"/>
      <c r="S71" s="115"/>
      <c r="T71" s="115"/>
      <c r="U71" s="115"/>
    </row>
    <row r="72" spans="1:21" s="79" customFormat="1" x14ac:dyDescent="0.2">
      <c r="O72" s="115"/>
      <c r="P72" s="115"/>
      <c r="Q72" s="115"/>
      <c r="R72" s="115"/>
      <c r="S72" s="115"/>
      <c r="T72" s="115"/>
      <c r="U72" s="115"/>
    </row>
    <row r="73" spans="1:21" s="79" customFormat="1" x14ac:dyDescent="0.2">
      <c r="O73" s="115"/>
      <c r="P73" s="115"/>
      <c r="Q73" s="115"/>
      <c r="R73" s="115"/>
      <c r="S73" s="115"/>
      <c r="T73" s="115"/>
      <c r="U73" s="115"/>
    </row>
    <row r="74" spans="1:21" s="79" customFormat="1" x14ac:dyDescent="0.2">
      <c r="O74" s="115"/>
      <c r="P74" s="115"/>
      <c r="Q74" s="115"/>
      <c r="R74" s="115"/>
      <c r="S74" s="115"/>
      <c r="T74" s="115"/>
      <c r="U74" s="115"/>
    </row>
    <row r="75" spans="1:21" s="79" customFormat="1" x14ac:dyDescent="0.2">
      <c r="O75" s="115"/>
      <c r="P75" s="115"/>
      <c r="Q75" s="115"/>
      <c r="R75" s="115"/>
      <c r="S75" s="115"/>
      <c r="T75" s="115"/>
      <c r="U75" s="115"/>
    </row>
    <row r="76" spans="1:21" s="79" customFormat="1" x14ac:dyDescent="0.2">
      <c r="O76" s="115"/>
      <c r="P76" s="115"/>
      <c r="Q76" s="115"/>
      <c r="R76" s="115"/>
      <c r="S76" s="115"/>
      <c r="T76" s="115"/>
      <c r="U76" s="115"/>
    </row>
    <row r="77" spans="1:21" s="79" customFormat="1" x14ac:dyDescent="0.2">
      <c r="O77" s="115"/>
      <c r="P77" s="115"/>
      <c r="Q77" s="115"/>
      <c r="R77" s="115"/>
      <c r="S77" s="115"/>
      <c r="T77" s="115"/>
      <c r="U77" s="115"/>
    </row>
    <row r="78" spans="1:21" s="79" customFormat="1" x14ac:dyDescent="0.2">
      <c r="O78" s="115"/>
      <c r="P78" s="115"/>
      <c r="Q78" s="115"/>
      <c r="R78" s="115"/>
      <c r="S78" s="115"/>
      <c r="T78" s="115"/>
      <c r="U78" s="115"/>
    </row>
    <row r="79" spans="1:21" s="79" customFormat="1" x14ac:dyDescent="0.2">
      <c r="O79" s="115"/>
      <c r="P79" s="115"/>
      <c r="Q79" s="115"/>
      <c r="R79" s="115"/>
      <c r="S79" s="115"/>
      <c r="T79" s="115"/>
      <c r="U79" s="115"/>
    </row>
    <row r="80" spans="1:21" s="79" customFormat="1" x14ac:dyDescent="0.2">
      <c r="O80" s="115"/>
      <c r="P80" s="115"/>
      <c r="Q80" s="115"/>
      <c r="R80" s="115"/>
      <c r="S80" s="115"/>
      <c r="T80" s="115"/>
      <c r="U80" s="115"/>
    </row>
    <row r="81" spans="15:21" s="79" customFormat="1" x14ac:dyDescent="0.2">
      <c r="O81" s="115"/>
      <c r="P81" s="115"/>
      <c r="Q81" s="115"/>
      <c r="R81" s="115"/>
      <c r="S81" s="115"/>
      <c r="T81" s="115"/>
      <c r="U81" s="115"/>
    </row>
    <row r="82" spans="15:21" s="79" customFormat="1" x14ac:dyDescent="0.2">
      <c r="O82" s="115"/>
      <c r="P82" s="115"/>
      <c r="Q82" s="115"/>
      <c r="R82" s="115"/>
      <c r="S82" s="115"/>
      <c r="T82" s="115"/>
      <c r="U82" s="115"/>
    </row>
    <row r="83" spans="15:21" s="79" customFormat="1" x14ac:dyDescent="0.2">
      <c r="O83" s="115"/>
      <c r="P83" s="115"/>
      <c r="Q83" s="115"/>
      <c r="R83" s="115"/>
      <c r="S83" s="115"/>
      <c r="T83" s="115"/>
      <c r="U83" s="115"/>
    </row>
    <row r="84" spans="15:21" s="79" customFormat="1" x14ac:dyDescent="0.2">
      <c r="O84" s="115"/>
      <c r="P84" s="115"/>
      <c r="Q84" s="115"/>
      <c r="R84" s="115"/>
      <c r="S84" s="115"/>
      <c r="T84" s="115"/>
      <c r="U84" s="115"/>
    </row>
    <row r="85" spans="15:21" s="79" customFormat="1" x14ac:dyDescent="0.2">
      <c r="O85" s="115"/>
      <c r="P85" s="115"/>
      <c r="Q85" s="115"/>
      <c r="R85" s="115"/>
      <c r="S85" s="115"/>
      <c r="T85" s="115"/>
      <c r="U85" s="115"/>
    </row>
    <row r="86" spans="15:21" s="79" customFormat="1" x14ac:dyDescent="0.2">
      <c r="O86" s="115"/>
      <c r="P86" s="115"/>
      <c r="Q86" s="115"/>
      <c r="R86" s="115"/>
      <c r="S86" s="115"/>
      <c r="T86" s="115"/>
      <c r="U86" s="115"/>
    </row>
    <row r="87" spans="15:21" s="79" customFormat="1" x14ac:dyDescent="0.2">
      <c r="O87" s="115"/>
      <c r="P87" s="115"/>
      <c r="Q87" s="115"/>
      <c r="R87" s="115"/>
      <c r="S87" s="115"/>
      <c r="T87" s="115"/>
      <c r="U87" s="115"/>
    </row>
    <row r="88" spans="15:21" s="79" customFormat="1" x14ac:dyDescent="0.2">
      <c r="O88" s="115"/>
      <c r="P88" s="115"/>
      <c r="Q88" s="115"/>
      <c r="R88" s="115"/>
      <c r="S88" s="115"/>
      <c r="T88" s="115"/>
      <c r="U88" s="115"/>
    </row>
    <row r="89" spans="15:21" s="79" customFormat="1" x14ac:dyDescent="0.2">
      <c r="O89" s="115"/>
      <c r="P89" s="115"/>
      <c r="Q89" s="115"/>
      <c r="R89" s="115"/>
      <c r="S89" s="115"/>
      <c r="T89" s="115"/>
      <c r="U89" s="115"/>
    </row>
    <row r="90" spans="15:21" s="79" customFormat="1" x14ac:dyDescent="0.2">
      <c r="O90" s="115"/>
      <c r="P90" s="115"/>
      <c r="Q90" s="115"/>
      <c r="R90" s="115"/>
      <c r="S90" s="115"/>
      <c r="T90" s="115"/>
      <c r="U90" s="115"/>
    </row>
    <row r="91" spans="15:21" s="79" customFormat="1" x14ac:dyDescent="0.2">
      <c r="O91" s="115"/>
      <c r="P91" s="115"/>
      <c r="Q91" s="115"/>
      <c r="R91" s="115"/>
      <c r="S91" s="115"/>
      <c r="T91" s="115"/>
      <c r="U91" s="115"/>
    </row>
    <row r="92" spans="15:21" s="79" customFormat="1" x14ac:dyDescent="0.2">
      <c r="O92" s="115"/>
      <c r="P92" s="115"/>
      <c r="Q92" s="115"/>
      <c r="R92" s="115"/>
      <c r="S92" s="115"/>
      <c r="T92" s="115"/>
      <c r="U92" s="115"/>
    </row>
    <row r="93" spans="15:21" s="79" customFormat="1" x14ac:dyDescent="0.2">
      <c r="O93" s="115"/>
      <c r="P93" s="115"/>
      <c r="Q93" s="115"/>
      <c r="R93" s="115"/>
      <c r="S93" s="115"/>
      <c r="T93" s="115"/>
      <c r="U93" s="115"/>
    </row>
    <row r="94" spans="15:21" s="79" customFormat="1" x14ac:dyDescent="0.2">
      <c r="O94" s="115"/>
      <c r="P94" s="115"/>
      <c r="Q94" s="115"/>
      <c r="R94" s="115"/>
      <c r="S94" s="115"/>
      <c r="T94" s="115"/>
      <c r="U94" s="115"/>
    </row>
    <row r="95" spans="15:21" s="79" customFormat="1" x14ac:dyDescent="0.2">
      <c r="O95" s="115"/>
      <c r="P95" s="115"/>
      <c r="Q95" s="115"/>
      <c r="R95" s="115"/>
      <c r="S95" s="115"/>
      <c r="T95" s="115"/>
      <c r="U95" s="115"/>
    </row>
    <row r="96" spans="15:21" s="79" customFormat="1" x14ac:dyDescent="0.2">
      <c r="O96" s="115"/>
      <c r="P96" s="115"/>
      <c r="Q96" s="115"/>
      <c r="R96" s="115"/>
      <c r="S96" s="115"/>
      <c r="T96" s="115"/>
      <c r="U96" s="115"/>
    </row>
    <row r="97" spans="15:21" s="79" customFormat="1" x14ac:dyDescent="0.2">
      <c r="O97" s="115"/>
      <c r="P97" s="115"/>
      <c r="Q97" s="115"/>
      <c r="R97" s="115"/>
      <c r="S97" s="115"/>
      <c r="T97" s="115"/>
      <c r="U97" s="115"/>
    </row>
    <row r="98" spans="15:21" s="79" customFormat="1" x14ac:dyDescent="0.2">
      <c r="O98" s="115"/>
      <c r="P98" s="115"/>
      <c r="Q98" s="115"/>
      <c r="R98" s="115"/>
      <c r="S98" s="115"/>
      <c r="T98" s="115"/>
      <c r="U98" s="115"/>
    </row>
    <row r="99" spans="15:21" s="79" customFormat="1" x14ac:dyDescent="0.2">
      <c r="O99" s="115"/>
      <c r="P99" s="115"/>
      <c r="Q99" s="115"/>
      <c r="R99" s="115"/>
      <c r="S99" s="115"/>
      <c r="T99" s="115"/>
      <c r="U99" s="115"/>
    </row>
    <row r="100" spans="15:21" s="79" customFormat="1" x14ac:dyDescent="0.2">
      <c r="O100" s="115"/>
      <c r="P100" s="115"/>
      <c r="Q100" s="115"/>
      <c r="R100" s="115"/>
      <c r="S100" s="115"/>
      <c r="T100" s="115"/>
      <c r="U100" s="115"/>
    </row>
    <row r="101" spans="15:21" s="79" customFormat="1" x14ac:dyDescent="0.2">
      <c r="O101" s="115"/>
      <c r="P101" s="115"/>
      <c r="Q101" s="115"/>
      <c r="R101" s="115"/>
      <c r="S101" s="115"/>
      <c r="T101" s="115"/>
      <c r="U101" s="115"/>
    </row>
    <row r="102" spans="15:21" s="79" customFormat="1" x14ac:dyDescent="0.2">
      <c r="O102" s="115"/>
      <c r="P102" s="115"/>
      <c r="Q102" s="115"/>
      <c r="R102" s="115"/>
      <c r="S102" s="115"/>
      <c r="T102" s="115"/>
      <c r="U102" s="115"/>
    </row>
    <row r="103" spans="15:21" s="79" customFormat="1" x14ac:dyDescent="0.2">
      <c r="O103" s="115"/>
      <c r="P103" s="115"/>
      <c r="Q103" s="115"/>
      <c r="R103" s="115"/>
      <c r="S103" s="115"/>
      <c r="T103" s="115"/>
      <c r="U103" s="115"/>
    </row>
    <row r="104" spans="15:21" s="79" customFormat="1" x14ac:dyDescent="0.2">
      <c r="O104" s="115"/>
      <c r="P104" s="115"/>
      <c r="Q104" s="115"/>
      <c r="R104" s="115"/>
      <c r="S104" s="115"/>
      <c r="T104" s="115"/>
      <c r="U104" s="115"/>
    </row>
    <row r="105" spans="15:21" s="79" customFormat="1" x14ac:dyDescent="0.2">
      <c r="O105" s="115"/>
      <c r="P105" s="115"/>
      <c r="Q105" s="115"/>
      <c r="R105" s="115"/>
      <c r="S105" s="115"/>
      <c r="T105" s="115"/>
      <c r="U105" s="115"/>
    </row>
    <row r="106" spans="15:21" s="79" customFormat="1" x14ac:dyDescent="0.2">
      <c r="O106" s="115"/>
      <c r="P106" s="115"/>
      <c r="Q106" s="115"/>
      <c r="R106" s="115"/>
      <c r="S106" s="115"/>
      <c r="T106" s="115"/>
      <c r="U106" s="115"/>
    </row>
    <row r="107" spans="15:21" s="79" customFormat="1" x14ac:dyDescent="0.2">
      <c r="O107" s="115"/>
      <c r="P107" s="115"/>
      <c r="Q107" s="115"/>
      <c r="R107" s="115"/>
      <c r="S107" s="115"/>
      <c r="T107" s="115"/>
      <c r="U107" s="115"/>
    </row>
    <row r="108" spans="15:21" s="79" customFormat="1" x14ac:dyDescent="0.2">
      <c r="O108" s="115"/>
      <c r="P108" s="115"/>
      <c r="Q108" s="115"/>
      <c r="R108" s="115"/>
      <c r="S108" s="115"/>
      <c r="T108" s="115"/>
      <c r="U108" s="115"/>
    </row>
    <row r="109" spans="15:21" s="79" customFormat="1" x14ac:dyDescent="0.2">
      <c r="O109" s="115"/>
      <c r="P109" s="115"/>
      <c r="Q109" s="115"/>
      <c r="R109" s="115"/>
      <c r="S109" s="115"/>
      <c r="T109" s="115"/>
      <c r="U109" s="115"/>
    </row>
    <row r="110" spans="15:21" s="79" customFormat="1" x14ac:dyDescent="0.2">
      <c r="O110" s="115"/>
      <c r="P110" s="115"/>
      <c r="Q110" s="115"/>
      <c r="R110" s="115"/>
      <c r="S110" s="115"/>
      <c r="T110" s="115"/>
      <c r="U110" s="115"/>
    </row>
    <row r="111" spans="15:21" s="79" customFormat="1" x14ac:dyDescent="0.2">
      <c r="O111" s="115"/>
      <c r="P111" s="115"/>
      <c r="Q111" s="115"/>
      <c r="R111" s="115"/>
      <c r="S111" s="115"/>
      <c r="T111" s="115"/>
      <c r="U111" s="115"/>
    </row>
    <row r="112" spans="15:21" s="79" customFormat="1" x14ac:dyDescent="0.2">
      <c r="O112" s="115"/>
      <c r="P112" s="115"/>
      <c r="Q112" s="115"/>
      <c r="R112" s="115"/>
      <c r="S112" s="115"/>
      <c r="T112" s="115"/>
      <c r="U112" s="115"/>
    </row>
    <row r="113" spans="15:21" s="79" customFormat="1" x14ac:dyDescent="0.2">
      <c r="O113" s="115"/>
      <c r="P113" s="115"/>
      <c r="Q113" s="115"/>
      <c r="R113" s="115"/>
      <c r="S113" s="115"/>
      <c r="T113" s="115"/>
      <c r="U113" s="115"/>
    </row>
    <row r="114" spans="15:21" s="79" customFormat="1" x14ac:dyDescent="0.2">
      <c r="O114" s="115"/>
      <c r="P114" s="115"/>
      <c r="Q114" s="115"/>
      <c r="R114" s="115"/>
      <c r="S114" s="115"/>
      <c r="T114" s="115"/>
      <c r="U114" s="115"/>
    </row>
    <row r="115" spans="15:21" s="79" customFormat="1" x14ac:dyDescent="0.2">
      <c r="O115" s="115"/>
      <c r="P115" s="115"/>
      <c r="Q115" s="115"/>
      <c r="R115" s="115"/>
      <c r="S115" s="115"/>
      <c r="T115" s="115"/>
      <c r="U115" s="115"/>
    </row>
    <row r="116" spans="15:21" s="79" customFormat="1" x14ac:dyDescent="0.2">
      <c r="O116" s="115"/>
      <c r="P116" s="115"/>
      <c r="Q116" s="115"/>
      <c r="R116" s="115"/>
      <c r="S116" s="115"/>
      <c r="T116" s="115"/>
      <c r="U116" s="115"/>
    </row>
    <row r="117" spans="15:21" s="79" customFormat="1" x14ac:dyDescent="0.2">
      <c r="O117" s="115"/>
      <c r="P117" s="115"/>
      <c r="Q117" s="115"/>
      <c r="R117" s="115"/>
      <c r="S117" s="115"/>
      <c r="T117" s="115"/>
      <c r="U117" s="115"/>
    </row>
    <row r="118" spans="15:21" s="79" customFormat="1" x14ac:dyDescent="0.2">
      <c r="O118" s="115"/>
      <c r="P118" s="115"/>
      <c r="Q118" s="115"/>
      <c r="R118" s="115"/>
      <c r="S118" s="115"/>
      <c r="T118" s="115"/>
      <c r="U118" s="115"/>
    </row>
    <row r="119" spans="15:21" s="79" customFormat="1" x14ac:dyDescent="0.2">
      <c r="O119" s="115"/>
      <c r="P119" s="115"/>
      <c r="Q119" s="115"/>
      <c r="R119" s="115"/>
      <c r="S119" s="115"/>
      <c r="T119" s="115"/>
      <c r="U119" s="115"/>
    </row>
    <row r="120" spans="15:21" s="79" customFormat="1" x14ac:dyDescent="0.2">
      <c r="O120" s="115"/>
      <c r="P120" s="115"/>
      <c r="Q120" s="115"/>
      <c r="R120" s="115"/>
      <c r="S120" s="115"/>
      <c r="T120" s="115"/>
      <c r="U120" s="115"/>
    </row>
    <row r="121" spans="15:21" s="79" customFormat="1" x14ac:dyDescent="0.2">
      <c r="O121" s="115"/>
      <c r="P121" s="115"/>
      <c r="Q121" s="115"/>
      <c r="R121" s="115"/>
      <c r="S121" s="115"/>
      <c r="T121" s="115"/>
      <c r="U121" s="115"/>
    </row>
    <row r="122" spans="15:21" s="79" customFormat="1" x14ac:dyDescent="0.2">
      <c r="O122" s="115"/>
      <c r="P122" s="115"/>
      <c r="Q122" s="115"/>
      <c r="R122" s="115"/>
      <c r="S122" s="115"/>
      <c r="T122" s="115"/>
      <c r="U122" s="115"/>
    </row>
    <row r="123" spans="15:21" s="79" customFormat="1" x14ac:dyDescent="0.2">
      <c r="O123" s="115"/>
      <c r="P123" s="115"/>
      <c r="Q123" s="115"/>
      <c r="R123" s="115"/>
      <c r="S123" s="115"/>
      <c r="T123" s="115"/>
      <c r="U123" s="115"/>
    </row>
    <row r="124" spans="15:21" s="79" customFormat="1" x14ac:dyDescent="0.2">
      <c r="O124" s="115"/>
      <c r="P124" s="115"/>
      <c r="Q124" s="115"/>
      <c r="R124" s="115"/>
      <c r="S124" s="115"/>
      <c r="T124" s="115"/>
      <c r="U124" s="115"/>
    </row>
    <row r="125" spans="15:21" s="79" customFormat="1" x14ac:dyDescent="0.2">
      <c r="O125" s="115"/>
      <c r="P125" s="115"/>
      <c r="Q125" s="115"/>
      <c r="R125" s="115"/>
      <c r="S125" s="115"/>
      <c r="T125" s="115"/>
      <c r="U125" s="115"/>
    </row>
    <row r="126" spans="15:21" s="79" customFormat="1" x14ac:dyDescent="0.2">
      <c r="O126" s="115"/>
      <c r="P126" s="115"/>
      <c r="Q126" s="115"/>
      <c r="R126" s="115"/>
      <c r="S126" s="115"/>
      <c r="T126" s="115"/>
      <c r="U126" s="115"/>
    </row>
    <row r="127" spans="15:21" s="79" customFormat="1" x14ac:dyDescent="0.2">
      <c r="O127" s="115"/>
      <c r="P127" s="115"/>
      <c r="Q127" s="115"/>
      <c r="R127" s="115"/>
      <c r="S127" s="115"/>
      <c r="T127" s="115"/>
      <c r="U127" s="115"/>
    </row>
    <row r="128" spans="15:21" s="79" customFormat="1" x14ac:dyDescent="0.2">
      <c r="O128" s="115"/>
      <c r="P128" s="115"/>
      <c r="Q128" s="115"/>
      <c r="R128" s="115"/>
      <c r="S128" s="115"/>
      <c r="T128" s="115"/>
      <c r="U128" s="115"/>
    </row>
    <row r="129" spans="15:21" s="79" customFormat="1" x14ac:dyDescent="0.2">
      <c r="O129" s="115"/>
      <c r="P129" s="115"/>
      <c r="Q129" s="115"/>
      <c r="R129" s="115"/>
      <c r="S129" s="115"/>
      <c r="T129" s="115"/>
      <c r="U129" s="115"/>
    </row>
    <row r="130" spans="15:21" s="79" customFormat="1" x14ac:dyDescent="0.2">
      <c r="O130" s="115"/>
      <c r="P130" s="115"/>
      <c r="Q130" s="115"/>
      <c r="R130" s="115"/>
      <c r="S130" s="115"/>
      <c r="T130" s="115"/>
      <c r="U130" s="115"/>
    </row>
    <row r="131" spans="15:21" s="79" customFormat="1" x14ac:dyDescent="0.2">
      <c r="O131" s="115"/>
      <c r="P131" s="115"/>
      <c r="Q131" s="115"/>
      <c r="R131" s="115"/>
      <c r="S131" s="115"/>
      <c r="T131" s="115"/>
      <c r="U131" s="115"/>
    </row>
    <row r="132" spans="15:21" s="79" customFormat="1" x14ac:dyDescent="0.2">
      <c r="O132" s="115"/>
      <c r="P132" s="115"/>
      <c r="Q132" s="115"/>
      <c r="R132" s="115"/>
      <c r="S132" s="115"/>
      <c r="T132" s="115"/>
      <c r="U132" s="115"/>
    </row>
    <row r="133" spans="15:21" s="79" customFormat="1" x14ac:dyDescent="0.2">
      <c r="O133" s="115"/>
      <c r="P133" s="115"/>
      <c r="Q133" s="115"/>
      <c r="R133" s="115"/>
      <c r="S133" s="115"/>
      <c r="T133" s="115"/>
      <c r="U133" s="115"/>
    </row>
    <row r="134" spans="15:21" s="79" customFormat="1" x14ac:dyDescent="0.2">
      <c r="O134" s="115"/>
      <c r="P134" s="115"/>
      <c r="Q134" s="115"/>
      <c r="R134" s="115"/>
      <c r="S134" s="115"/>
      <c r="T134" s="115"/>
      <c r="U134" s="115"/>
    </row>
    <row r="135" spans="15:21" s="79" customFormat="1" x14ac:dyDescent="0.2">
      <c r="O135" s="115"/>
      <c r="P135" s="115"/>
      <c r="Q135" s="115"/>
      <c r="R135" s="115"/>
      <c r="S135" s="115"/>
      <c r="T135" s="115"/>
      <c r="U135" s="115"/>
    </row>
    <row r="136" spans="15:21" s="79" customFormat="1" x14ac:dyDescent="0.2">
      <c r="O136" s="115"/>
      <c r="P136" s="115"/>
      <c r="Q136" s="115"/>
      <c r="R136" s="115"/>
      <c r="S136" s="115"/>
      <c r="T136" s="115"/>
      <c r="U136" s="115"/>
    </row>
    <row r="137" spans="15:21" s="79" customFormat="1" x14ac:dyDescent="0.2">
      <c r="O137" s="115"/>
      <c r="P137" s="115"/>
      <c r="Q137" s="115"/>
      <c r="R137" s="115"/>
      <c r="S137" s="115"/>
      <c r="T137" s="115"/>
      <c r="U137" s="115"/>
    </row>
    <row r="138" spans="15:21" s="79" customFormat="1" x14ac:dyDescent="0.2">
      <c r="O138" s="115"/>
      <c r="P138" s="115"/>
      <c r="Q138" s="115"/>
      <c r="R138" s="115"/>
      <c r="S138" s="115"/>
      <c r="T138" s="115"/>
      <c r="U138" s="115"/>
    </row>
  </sheetData>
  <sheetProtection password="DCD5" sheet="1" objects="1" scenarios="1" formatCells="0" formatColumns="0" formatRows="0" insertColumns="0" insertRows="0" insertHyperlinks="0" deleteColumns="0" deleteRows="0" sort="0" autoFilter="0" pivotTables="0"/>
  <mergeCells count="6">
    <mergeCell ref="A35:N35"/>
    <mergeCell ref="A1:N1"/>
    <mergeCell ref="A2:N2"/>
    <mergeCell ref="A3:N3"/>
    <mergeCell ref="A4:N4"/>
    <mergeCell ref="B6:N6"/>
  </mergeCells>
  <conditionalFormatting sqref="N37 N65:N65535 N1:N2 N4">
    <cfRule type="cellIs" dxfId="35" priority="2" stopIfTrue="1" operator="greaterThanOrEqual">
      <formula>35</formula>
    </cfRule>
  </conditionalFormatting>
  <conditionalFormatting sqref="N29:N34 N21:N27 N9:N18 N41:N64">
    <cfRule type="cellIs" dxfId="34" priority="3" stopIfTrue="1" operator="greaterThan">
      <formula>35</formula>
    </cfRule>
  </conditionalFormatting>
  <pageMargins left="0.74803149606299213" right="0.78740157480314965" top="1.4566929133858268" bottom="0.98425196850393704" header="0.51181102362204722" footer="0.51181102362204722"/>
  <pageSetup paperSize="9" orientation="portrait" horizontalDpi="1200" verticalDpi="1200" r:id="rId1"/>
  <headerFooter alignWithMargins="0">
    <oddHeader>&amp;L&amp;G
Ref. 51 - Luftqualität</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38"/>
  <sheetViews>
    <sheetView showGridLines="0" zoomScale="73" zoomScaleNormal="73" workbookViewId="0">
      <selection sqref="A1:N1"/>
    </sheetView>
  </sheetViews>
  <sheetFormatPr baseColWidth="10" defaultRowHeight="11.25" x14ac:dyDescent="0.2"/>
  <cols>
    <col min="1" max="1" width="23.6640625" style="90" customWidth="1"/>
    <col min="2" max="13" width="5.33203125" style="90" customWidth="1"/>
    <col min="14" max="14" width="9.83203125" style="90" customWidth="1"/>
    <col min="15" max="21" width="12" style="144"/>
    <col min="22" max="29" width="12" style="90"/>
    <col min="30" max="30" width="8.33203125" style="90" customWidth="1"/>
    <col min="31" max="16384" width="12" style="90"/>
  </cols>
  <sheetData>
    <row r="1" spans="1:14" ht="17.25" x14ac:dyDescent="0.3">
      <c r="A1" s="351" t="s">
        <v>17</v>
      </c>
      <c r="B1" s="351"/>
      <c r="C1" s="351"/>
      <c r="D1" s="351"/>
      <c r="E1" s="351"/>
      <c r="F1" s="351"/>
      <c r="G1" s="351"/>
      <c r="H1" s="351"/>
      <c r="I1" s="351"/>
      <c r="J1" s="351"/>
      <c r="K1" s="351"/>
      <c r="L1" s="351"/>
      <c r="M1" s="351"/>
      <c r="N1" s="351"/>
    </row>
    <row r="2" spans="1:14" ht="5.25" customHeight="1" x14ac:dyDescent="0.2">
      <c r="A2" s="352"/>
      <c r="B2" s="352"/>
      <c r="C2" s="352"/>
      <c r="D2" s="352"/>
      <c r="E2" s="352"/>
      <c r="F2" s="352"/>
      <c r="G2" s="352"/>
      <c r="H2" s="352"/>
      <c r="I2" s="352"/>
      <c r="J2" s="352"/>
      <c r="K2" s="352"/>
      <c r="L2" s="352"/>
      <c r="M2" s="352"/>
      <c r="N2" s="352"/>
    </row>
    <row r="3" spans="1:14" ht="66.75" customHeight="1" x14ac:dyDescent="0.2">
      <c r="A3" s="353" t="s">
        <v>67</v>
      </c>
      <c r="B3" s="353"/>
      <c r="C3" s="353"/>
      <c r="D3" s="353"/>
      <c r="E3" s="353"/>
      <c r="F3" s="353"/>
      <c r="G3" s="353"/>
      <c r="H3" s="353"/>
      <c r="I3" s="353"/>
      <c r="J3" s="353"/>
      <c r="K3" s="353"/>
      <c r="L3" s="353"/>
      <c r="M3" s="353"/>
      <c r="N3" s="353"/>
    </row>
    <row r="4" spans="1:14" ht="177" customHeight="1" thickBot="1" x14ac:dyDescent="0.25">
      <c r="A4" s="354" t="s">
        <v>68</v>
      </c>
      <c r="B4" s="354"/>
      <c r="C4" s="354"/>
      <c r="D4" s="354"/>
      <c r="E4" s="354"/>
      <c r="F4" s="354"/>
      <c r="G4" s="354"/>
      <c r="H4" s="354"/>
      <c r="I4" s="354"/>
      <c r="J4" s="354"/>
      <c r="K4" s="354"/>
      <c r="L4" s="354"/>
      <c r="M4" s="354"/>
      <c r="N4" s="354"/>
    </row>
    <row r="5" spans="1:14" ht="13.5" thickBot="1" x14ac:dyDescent="0.25">
      <c r="A5" s="91">
        <v>2016</v>
      </c>
      <c r="B5" s="92" t="s">
        <v>0</v>
      </c>
      <c r="C5" s="92" t="s">
        <v>1</v>
      </c>
      <c r="D5" s="92" t="s">
        <v>2</v>
      </c>
      <c r="E5" s="92" t="s">
        <v>3</v>
      </c>
      <c r="F5" s="92" t="s">
        <v>4</v>
      </c>
      <c r="G5" s="92" t="s">
        <v>5</v>
      </c>
      <c r="H5" s="92" t="s">
        <v>6</v>
      </c>
      <c r="I5" s="92" t="s">
        <v>7</v>
      </c>
      <c r="J5" s="92" t="s">
        <v>8</v>
      </c>
      <c r="K5" s="92" t="s">
        <v>9</v>
      </c>
      <c r="L5" s="92" t="s">
        <v>10</v>
      </c>
      <c r="M5" s="92" t="s">
        <v>11</v>
      </c>
      <c r="N5" s="93" t="s">
        <v>15</v>
      </c>
    </row>
    <row r="6" spans="1:14" ht="12.75" x14ac:dyDescent="0.2">
      <c r="A6" s="94" t="s">
        <v>16</v>
      </c>
      <c r="B6" s="341">
        <v>42735</v>
      </c>
      <c r="C6" s="341"/>
      <c r="D6" s="341"/>
      <c r="E6" s="341"/>
      <c r="F6" s="341"/>
      <c r="G6" s="341"/>
      <c r="H6" s="341"/>
      <c r="I6" s="341"/>
      <c r="J6" s="341"/>
      <c r="K6" s="341"/>
      <c r="L6" s="341"/>
      <c r="M6" s="341"/>
      <c r="N6" s="342"/>
    </row>
    <row r="7" spans="1:14" ht="13.5" thickBot="1" x14ac:dyDescent="0.25">
      <c r="A7" s="95" t="s">
        <v>59</v>
      </c>
      <c r="B7" s="96" t="s">
        <v>56</v>
      </c>
      <c r="C7" s="96" t="s">
        <v>56</v>
      </c>
      <c r="D7" s="96" t="s">
        <v>56</v>
      </c>
      <c r="E7" s="96" t="s">
        <v>56</v>
      </c>
      <c r="F7" s="96" t="s">
        <v>56</v>
      </c>
      <c r="G7" s="96" t="s">
        <v>56</v>
      </c>
      <c r="H7" s="96" t="s">
        <v>56</v>
      </c>
      <c r="I7" s="96" t="s">
        <v>56</v>
      </c>
      <c r="J7" s="96" t="s">
        <v>56</v>
      </c>
      <c r="K7" s="96" t="s">
        <v>56</v>
      </c>
      <c r="L7" s="96" t="s">
        <v>56</v>
      </c>
      <c r="M7" s="96" t="s">
        <v>56</v>
      </c>
      <c r="N7" s="97"/>
    </row>
    <row r="8" spans="1:14" ht="13.5" thickBot="1" x14ac:dyDescent="0.25">
      <c r="A8" s="139" t="s">
        <v>64</v>
      </c>
      <c r="B8" s="140"/>
      <c r="C8" s="140"/>
      <c r="D8" s="140"/>
      <c r="E8" s="140"/>
      <c r="F8" s="140"/>
      <c r="G8" s="140"/>
      <c r="H8" s="140"/>
      <c r="I8" s="140"/>
      <c r="J8" s="140"/>
      <c r="K8" s="140"/>
      <c r="L8" s="140"/>
      <c r="M8" s="140"/>
      <c r="N8" s="142"/>
    </row>
    <row r="9" spans="1:14" ht="13.5" thickBot="1" x14ac:dyDescent="0.25">
      <c r="A9" s="98" t="s">
        <v>45</v>
      </c>
      <c r="B9" s="49">
        <v>1</v>
      </c>
      <c r="C9" s="49">
        <v>0</v>
      </c>
      <c r="D9" s="49">
        <v>0</v>
      </c>
      <c r="E9" s="49">
        <v>1</v>
      </c>
      <c r="F9" s="49">
        <v>0</v>
      </c>
      <c r="G9" s="49">
        <v>0</v>
      </c>
      <c r="H9" s="49">
        <v>0</v>
      </c>
      <c r="I9" s="49">
        <v>0</v>
      </c>
      <c r="J9" s="49">
        <v>0</v>
      </c>
      <c r="K9" s="49">
        <v>0</v>
      </c>
      <c r="L9" s="49">
        <v>0</v>
      </c>
      <c r="M9" s="49">
        <v>0</v>
      </c>
      <c r="N9" s="99">
        <f t="shared" ref="N9:N13" si="0">SUM(B9:M9)</f>
        <v>2</v>
      </c>
    </row>
    <row r="10" spans="1:14" ht="13.5" thickBot="1" x14ac:dyDescent="0.25">
      <c r="A10" s="100" t="s">
        <v>46</v>
      </c>
      <c r="B10" s="98">
        <v>0</v>
      </c>
      <c r="C10" s="98">
        <v>0</v>
      </c>
      <c r="D10" s="98">
        <v>0</v>
      </c>
      <c r="E10" s="98">
        <v>0</v>
      </c>
      <c r="F10" s="98">
        <v>0</v>
      </c>
      <c r="G10" s="98">
        <v>0</v>
      </c>
      <c r="H10" s="98">
        <v>0</v>
      </c>
      <c r="I10" s="98">
        <v>0</v>
      </c>
      <c r="J10" s="98">
        <v>0</v>
      </c>
      <c r="K10" s="98">
        <v>0</v>
      </c>
      <c r="L10" s="98">
        <v>0</v>
      </c>
      <c r="M10" s="98">
        <v>0</v>
      </c>
      <c r="N10" s="101">
        <f t="shared" si="0"/>
        <v>0</v>
      </c>
    </row>
    <row r="11" spans="1:14" ht="13.5" thickBot="1" x14ac:dyDescent="0.25">
      <c r="A11" s="19" t="s">
        <v>47</v>
      </c>
      <c r="B11" s="98">
        <v>0</v>
      </c>
      <c r="C11" s="98">
        <v>0</v>
      </c>
      <c r="D11" s="98">
        <v>0</v>
      </c>
      <c r="E11" s="98">
        <v>1</v>
      </c>
      <c r="F11" s="98">
        <v>0</v>
      </c>
      <c r="G11" s="98">
        <v>0</v>
      </c>
      <c r="H11" s="98">
        <v>0</v>
      </c>
      <c r="I11" s="98">
        <v>1</v>
      </c>
      <c r="J11" s="49">
        <v>0</v>
      </c>
      <c r="K11" s="49">
        <v>0</v>
      </c>
      <c r="L11" s="49">
        <v>0</v>
      </c>
      <c r="M11" s="49">
        <v>1</v>
      </c>
      <c r="N11" s="93">
        <f t="shared" si="0"/>
        <v>3</v>
      </c>
    </row>
    <row r="12" spans="1:14" ht="16.5" thickBot="1" x14ac:dyDescent="0.25">
      <c r="A12" s="19" t="s">
        <v>52</v>
      </c>
      <c r="B12" s="98">
        <v>2</v>
      </c>
      <c r="C12" s="98">
        <v>0</v>
      </c>
      <c r="D12" s="54">
        <v>0</v>
      </c>
      <c r="E12" s="98">
        <v>0</v>
      </c>
      <c r="F12" s="98">
        <v>0</v>
      </c>
      <c r="G12" s="98">
        <v>0</v>
      </c>
      <c r="H12" s="98">
        <v>0</v>
      </c>
      <c r="I12" s="98">
        <v>0</v>
      </c>
      <c r="J12" s="98">
        <v>0</v>
      </c>
      <c r="K12" s="98">
        <v>0</v>
      </c>
      <c r="L12" s="98">
        <v>0</v>
      </c>
      <c r="M12" s="98">
        <v>0</v>
      </c>
      <c r="N12" s="93">
        <f t="shared" si="0"/>
        <v>2</v>
      </c>
    </row>
    <row r="13" spans="1:14" ht="16.5" thickBot="1" x14ac:dyDescent="0.25">
      <c r="A13" s="19" t="s">
        <v>53</v>
      </c>
      <c r="B13" s="98">
        <v>3</v>
      </c>
      <c r="C13" s="98">
        <v>1</v>
      </c>
      <c r="D13" s="98">
        <v>0</v>
      </c>
      <c r="E13" s="98">
        <v>0</v>
      </c>
      <c r="F13" s="98">
        <v>0</v>
      </c>
      <c r="G13" s="98">
        <v>0</v>
      </c>
      <c r="H13" s="98">
        <v>0</v>
      </c>
      <c r="I13" s="98">
        <v>0</v>
      </c>
      <c r="J13" s="98">
        <v>0</v>
      </c>
      <c r="K13" s="98">
        <v>0</v>
      </c>
      <c r="L13" s="98">
        <v>0</v>
      </c>
      <c r="M13" s="98">
        <v>1</v>
      </c>
      <c r="N13" s="93">
        <f t="shared" si="0"/>
        <v>5</v>
      </c>
    </row>
    <row r="14" spans="1:14" ht="13.5" thickBot="1" x14ac:dyDescent="0.25">
      <c r="A14" s="19" t="s">
        <v>36</v>
      </c>
      <c r="B14" s="98">
        <v>3</v>
      </c>
      <c r="C14" s="98">
        <v>1</v>
      </c>
      <c r="D14" s="98">
        <v>2</v>
      </c>
      <c r="E14" s="98">
        <v>1</v>
      </c>
      <c r="F14" s="98">
        <v>0</v>
      </c>
      <c r="G14" s="98">
        <v>0</v>
      </c>
      <c r="H14" s="98">
        <v>0</v>
      </c>
      <c r="I14" s="98">
        <v>0</v>
      </c>
      <c r="J14" s="98">
        <v>0</v>
      </c>
      <c r="K14" s="98">
        <v>0</v>
      </c>
      <c r="L14" s="98">
        <v>0</v>
      </c>
      <c r="M14" s="98">
        <v>0</v>
      </c>
      <c r="N14" s="93">
        <f>SUM(B14:M14)</f>
        <v>7</v>
      </c>
    </row>
    <row r="15" spans="1:14" ht="13.5" thickBot="1" x14ac:dyDescent="0.25">
      <c r="A15" s="19" t="s">
        <v>48</v>
      </c>
      <c r="B15" s="98">
        <v>0</v>
      </c>
      <c r="C15" s="98">
        <v>0</v>
      </c>
      <c r="D15" s="98">
        <v>0</v>
      </c>
      <c r="E15" s="98">
        <v>0</v>
      </c>
      <c r="F15" s="98">
        <v>0</v>
      </c>
      <c r="G15" s="98">
        <v>0</v>
      </c>
      <c r="H15" s="98">
        <v>0</v>
      </c>
      <c r="I15" s="98">
        <v>0</v>
      </c>
      <c r="J15" s="98">
        <v>0</v>
      </c>
      <c r="K15" s="98">
        <v>0</v>
      </c>
      <c r="L15" s="98">
        <v>0</v>
      </c>
      <c r="M15" s="98">
        <v>0</v>
      </c>
      <c r="N15" s="93">
        <f>SUM(B15:M15)</f>
        <v>0</v>
      </c>
    </row>
    <row r="16" spans="1:14" ht="13.5" thickBot="1" x14ac:dyDescent="0.25">
      <c r="A16" s="103" t="s">
        <v>49</v>
      </c>
      <c r="B16" s="98">
        <v>0</v>
      </c>
      <c r="C16" s="98">
        <v>1</v>
      </c>
      <c r="D16" s="19">
        <v>2</v>
      </c>
      <c r="E16" s="104">
        <v>0</v>
      </c>
      <c r="F16" s="104">
        <v>0</v>
      </c>
      <c r="G16" s="104">
        <v>0</v>
      </c>
      <c r="H16" s="104">
        <v>0</v>
      </c>
      <c r="I16" s="104">
        <v>0</v>
      </c>
      <c r="J16" s="104">
        <v>0</v>
      </c>
      <c r="K16" s="104">
        <v>0</v>
      </c>
      <c r="L16" s="104">
        <v>0</v>
      </c>
      <c r="M16" s="104">
        <v>0</v>
      </c>
      <c r="N16" s="105">
        <f>SUM(B16:M16)</f>
        <v>3</v>
      </c>
    </row>
    <row r="17" spans="1:14" ht="13.5" thickBot="1" x14ac:dyDescent="0.25">
      <c r="A17" s="19" t="s">
        <v>50</v>
      </c>
      <c r="B17" s="98">
        <v>0</v>
      </c>
      <c r="C17" s="98">
        <v>0</v>
      </c>
      <c r="D17" s="19">
        <v>0</v>
      </c>
      <c r="E17" s="19">
        <v>0</v>
      </c>
      <c r="F17" s="19">
        <v>0</v>
      </c>
      <c r="G17" s="19">
        <v>0</v>
      </c>
      <c r="H17" s="19">
        <v>0</v>
      </c>
      <c r="I17" s="19">
        <v>0</v>
      </c>
      <c r="J17" s="19">
        <v>0</v>
      </c>
      <c r="K17" s="19">
        <v>0</v>
      </c>
      <c r="L17" s="19">
        <v>0</v>
      </c>
      <c r="M17" s="19">
        <v>0</v>
      </c>
      <c r="N17" s="93">
        <f>SUM(B17:M17)</f>
        <v>0</v>
      </c>
    </row>
    <row r="18" spans="1:14" ht="13.5" thickBot="1" x14ac:dyDescent="0.25">
      <c r="A18" s="106" t="s">
        <v>51</v>
      </c>
      <c r="B18" s="98">
        <v>2</v>
      </c>
      <c r="C18" s="98">
        <v>1</v>
      </c>
      <c r="D18" s="106">
        <v>2</v>
      </c>
      <c r="E18" s="106">
        <v>1</v>
      </c>
      <c r="F18" s="106">
        <v>0</v>
      </c>
      <c r="G18" s="106">
        <v>0</v>
      </c>
      <c r="H18" s="106">
        <v>0</v>
      </c>
      <c r="I18" s="106">
        <v>0</v>
      </c>
      <c r="J18" s="106">
        <v>0</v>
      </c>
      <c r="K18" s="106">
        <v>0</v>
      </c>
      <c r="L18" s="106">
        <v>0</v>
      </c>
      <c r="M18" s="106">
        <v>0</v>
      </c>
      <c r="N18" s="107">
        <f>SUM(B18:M18)</f>
        <v>6</v>
      </c>
    </row>
    <row r="19" spans="1:14" ht="13.5" thickBot="1" x14ac:dyDescent="0.25">
      <c r="A19" s="139" t="s">
        <v>65</v>
      </c>
      <c r="B19" s="140"/>
      <c r="C19" s="141"/>
      <c r="D19" s="140"/>
      <c r="E19" s="140"/>
      <c r="F19" s="140"/>
      <c r="G19" s="140"/>
      <c r="H19" s="140"/>
      <c r="I19" s="140"/>
      <c r="J19" s="140"/>
      <c r="K19" s="140"/>
      <c r="L19" s="140"/>
      <c r="M19" s="140"/>
      <c r="N19" s="142"/>
    </row>
    <row r="20" spans="1:14" ht="13.5" thickBot="1" x14ac:dyDescent="0.25">
      <c r="A20" s="98" t="s">
        <v>38</v>
      </c>
      <c r="B20" s="98">
        <v>5</v>
      </c>
      <c r="C20" s="108">
        <v>1</v>
      </c>
      <c r="D20" s="98">
        <v>0</v>
      </c>
      <c r="E20" s="98">
        <v>0</v>
      </c>
      <c r="F20" s="98">
        <v>0</v>
      </c>
      <c r="G20" s="98">
        <v>0</v>
      </c>
      <c r="H20" s="98">
        <v>0</v>
      </c>
      <c r="I20" s="98">
        <v>0</v>
      </c>
      <c r="J20" s="98">
        <v>0</v>
      </c>
      <c r="K20" s="98">
        <v>0</v>
      </c>
      <c r="L20" s="98">
        <v>0</v>
      </c>
      <c r="M20" s="98">
        <v>0</v>
      </c>
      <c r="N20" s="93">
        <f t="shared" ref="N20:N27" si="1">SUM(B20:M20)</f>
        <v>6</v>
      </c>
    </row>
    <row r="21" spans="1:14" ht="13.5" thickBot="1" x14ac:dyDescent="0.25">
      <c r="A21" s="19" t="s">
        <v>27</v>
      </c>
      <c r="B21" s="98">
        <v>3</v>
      </c>
      <c r="C21" s="19">
        <v>1</v>
      </c>
      <c r="D21" s="106">
        <v>2</v>
      </c>
      <c r="E21" s="106">
        <v>1</v>
      </c>
      <c r="F21" s="106">
        <v>1</v>
      </c>
      <c r="G21" s="98">
        <v>0</v>
      </c>
      <c r="H21" s="98">
        <v>0</v>
      </c>
      <c r="I21" s="98">
        <v>0</v>
      </c>
      <c r="J21" s="98">
        <v>0</v>
      </c>
      <c r="K21" s="98">
        <v>0</v>
      </c>
      <c r="L21" s="98">
        <v>0</v>
      </c>
      <c r="M21" s="98">
        <v>2</v>
      </c>
      <c r="N21" s="107">
        <f t="shared" si="1"/>
        <v>10</v>
      </c>
    </row>
    <row r="22" spans="1:14" ht="13.5" thickBot="1" x14ac:dyDescent="0.25">
      <c r="A22" s="19" t="s">
        <v>20</v>
      </c>
      <c r="B22" s="98">
        <v>3</v>
      </c>
      <c r="C22" s="98">
        <v>0</v>
      </c>
      <c r="D22" s="106">
        <v>1</v>
      </c>
      <c r="E22" s="106">
        <v>0</v>
      </c>
      <c r="F22" s="106">
        <v>1</v>
      </c>
      <c r="G22" s="98">
        <v>0</v>
      </c>
      <c r="H22" s="98">
        <v>0</v>
      </c>
      <c r="I22" s="98">
        <v>0</v>
      </c>
      <c r="J22" s="98">
        <v>0</v>
      </c>
      <c r="K22" s="98">
        <v>0</v>
      </c>
      <c r="L22" s="98">
        <v>0</v>
      </c>
      <c r="M22" s="98">
        <v>1</v>
      </c>
      <c r="N22" s="107">
        <f t="shared" si="1"/>
        <v>6</v>
      </c>
    </row>
    <row r="23" spans="1:14" ht="13.5" thickBot="1" x14ac:dyDescent="0.25">
      <c r="A23" s="19" t="s">
        <v>39</v>
      </c>
      <c r="B23" s="98">
        <v>2</v>
      </c>
      <c r="C23" s="19">
        <v>0</v>
      </c>
      <c r="D23" s="106">
        <v>0</v>
      </c>
      <c r="E23" s="106">
        <v>0</v>
      </c>
      <c r="F23" s="106">
        <v>0</v>
      </c>
      <c r="G23" s="98">
        <v>0</v>
      </c>
      <c r="H23" s="98">
        <v>0</v>
      </c>
      <c r="I23" s="98">
        <v>0</v>
      </c>
      <c r="J23" s="98">
        <v>0</v>
      </c>
      <c r="K23" s="98">
        <v>0</v>
      </c>
      <c r="L23" s="98">
        <v>0</v>
      </c>
      <c r="M23" s="98">
        <v>0</v>
      </c>
      <c r="N23" s="107">
        <f t="shared" si="1"/>
        <v>2</v>
      </c>
    </row>
    <row r="24" spans="1:14" ht="13.5" thickBot="1" x14ac:dyDescent="0.25">
      <c r="A24" s="19" t="s">
        <v>28</v>
      </c>
      <c r="B24" s="98">
        <v>7</v>
      </c>
      <c r="C24" s="98">
        <v>4</v>
      </c>
      <c r="D24" s="100">
        <v>1</v>
      </c>
      <c r="E24" s="100">
        <v>0</v>
      </c>
      <c r="F24" s="100">
        <v>0</v>
      </c>
      <c r="G24" s="98">
        <v>0</v>
      </c>
      <c r="H24" s="98">
        <v>0</v>
      </c>
      <c r="I24" s="98">
        <v>0</v>
      </c>
      <c r="J24" s="98">
        <v>0</v>
      </c>
      <c r="K24" s="98">
        <v>0</v>
      </c>
      <c r="L24" s="98">
        <v>1</v>
      </c>
      <c r="M24" s="98">
        <v>1</v>
      </c>
      <c r="N24" s="107">
        <f t="shared" si="1"/>
        <v>14</v>
      </c>
    </row>
    <row r="25" spans="1:14" ht="13.5" thickBot="1" x14ac:dyDescent="0.25">
      <c r="A25" s="19" t="s">
        <v>41</v>
      </c>
      <c r="B25" s="98">
        <v>6</v>
      </c>
      <c r="C25" s="19">
        <v>0</v>
      </c>
      <c r="D25" s="100">
        <v>0</v>
      </c>
      <c r="E25" s="100">
        <v>0</v>
      </c>
      <c r="F25" s="100">
        <v>0</v>
      </c>
      <c r="G25" s="98">
        <v>0</v>
      </c>
      <c r="H25" s="98">
        <v>0</v>
      </c>
      <c r="I25" s="98">
        <v>0</v>
      </c>
      <c r="J25" s="98">
        <v>0</v>
      </c>
      <c r="K25" s="98">
        <v>0</v>
      </c>
      <c r="L25" s="98">
        <v>0</v>
      </c>
      <c r="M25" s="98">
        <v>0</v>
      </c>
      <c r="N25" s="107">
        <f t="shared" si="1"/>
        <v>6</v>
      </c>
    </row>
    <row r="26" spans="1:14" ht="13.5" thickBot="1" x14ac:dyDescent="0.25">
      <c r="A26" s="19" t="s">
        <v>21</v>
      </c>
      <c r="B26" s="98">
        <v>3</v>
      </c>
      <c r="C26" s="98">
        <v>0</v>
      </c>
      <c r="D26" s="100">
        <v>0</v>
      </c>
      <c r="E26" s="100">
        <v>0</v>
      </c>
      <c r="F26" s="100">
        <v>0</v>
      </c>
      <c r="G26" s="98">
        <v>0</v>
      </c>
      <c r="H26" s="98">
        <v>0</v>
      </c>
      <c r="I26" s="98">
        <v>0</v>
      </c>
      <c r="J26" s="98">
        <v>0</v>
      </c>
      <c r="K26" s="98">
        <v>0</v>
      </c>
      <c r="L26" s="98">
        <v>0</v>
      </c>
      <c r="M26" s="98">
        <v>0</v>
      </c>
      <c r="N26" s="107">
        <f t="shared" si="1"/>
        <v>3</v>
      </c>
    </row>
    <row r="27" spans="1:14" ht="13.5" thickBot="1" x14ac:dyDescent="0.25">
      <c r="A27" s="100" t="s">
        <v>29</v>
      </c>
      <c r="B27" s="98">
        <v>6</v>
      </c>
      <c r="C27" s="131">
        <v>0</v>
      </c>
      <c r="D27" s="100">
        <v>0</v>
      </c>
      <c r="E27" s="100">
        <v>0</v>
      </c>
      <c r="F27" s="100">
        <v>1</v>
      </c>
      <c r="G27" s="98">
        <v>0</v>
      </c>
      <c r="H27" s="98">
        <v>0</v>
      </c>
      <c r="I27" s="98">
        <v>0</v>
      </c>
      <c r="J27" s="98">
        <v>0</v>
      </c>
      <c r="K27" s="98">
        <v>0</v>
      </c>
      <c r="L27" s="98">
        <v>1</v>
      </c>
      <c r="M27" s="98">
        <v>0</v>
      </c>
      <c r="N27" s="93">
        <f t="shared" si="1"/>
        <v>8</v>
      </c>
    </row>
    <row r="28" spans="1:14" ht="13.5" thickBot="1" x14ac:dyDescent="0.25">
      <c r="A28" s="139" t="s">
        <v>66</v>
      </c>
      <c r="B28" s="140"/>
      <c r="C28" s="143"/>
      <c r="D28" s="140"/>
      <c r="E28" s="140"/>
      <c r="F28" s="140"/>
      <c r="G28" s="140"/>
      <c r="H28" s="140"/>
      <c r="I28" s="140"/>
      <c r="J28" s="140"/>
      <c r="K28" s="140"/>
      <c r="L28" s="140"/>
      <c r="M28" s="140"/>
      <c r="N28" s="142"/>
    </row>
    <row r="29" spans="1:14" ht="16.5" thickBot="1" x14ac:dyDescent="0.25">
      <c r="A29" s="98" t="s">
        <v>54</v>
      </c>
      <c r="B29" s="47">
        <v>4</v>
      </c>
      <c r="C29" s="98">
        <v>0</v>
      </c>
      <c r="D29" s="98">
        <v>1</v>
      </c>
      <c r="E29" s="98">
        <v>0</v>
      </c>
      <c r="F29" s="98">
        <v>0</v>
      </c>
      <c r="G29" s="98">
        <v>0</v>
      </c>
      <c r="H29" s="98">
        <v>0</v>
      </c>
      <c r="I29" s="98">
        <v>0</v>
      </c>
      <c r="J29" s="98">
        <v>0</v>
      </c>
      <c r="K29" s="98">
        <v>0</v>
      </c>
      <c r="L29" s="98">
        <v>0</v>
      </c>
      <c r="M29" s="98">
        <v>0</v>
      </c>
      <c r="N29" s="99">
        <f>SUM(B29:M29)</f>
        <v>5</v>
      </c>
    </row>
    <row r="30" spans="1:14" ht="13.5" thickBot="1" x14ac:dyDescent="0.25">
      <c r="A30" s="19" t="s">
        <v>14</v>
      </c>
      <c r="B30" s="47">
        <v>4</v>
      </c>
      <c r="C30" s="19">
        <v>0</v>
      </c>
      <c r="D30" s="53">
        <v>0</v>
      </c>
      <c r="E30" s="53">
        <v>0</v>
      </c>
      <c r="F30" s="53">
        <v>0</v>
      </c>
      <c r="G30" s="53">
        <v>0</v>
      </c>
      <c r="H30" s="53">
        <v>0</v>
      </c>
      <c r="I30" s="53">
        <v>0</v>
      </c>
      <c r="J30" s="53">
        <v>0</v>
      </c>
      <c r="K30" s="53">
        <v>0</v>
      </c>
      <c r="L30" s="53">
        <v>0</v>
      </c>
      <c r="M30" s="53">
        <v>0</v>
      </c>
      <c r="N30" s="93">
        <f>SUM(B30:M30)</f>
        <v>4</v>
      </c>
    </row>
    <row r="31" spans="1:14" ht="13.5" thickBot="1" x14ac:dyDescent="0.25">
      <c r="A31" s="106" t="s">
        <v>30</v>
      </c>
      <c r="B31" s="47">
        <v>8</v>
      </c>
      <c r="C31" s="106">
        <v>2</v>
      </c>
      <c r="D31" s="54">
        <v>4</v>
      </c>
      <c r="E31" s="53">
        <v>1</v>
      </c>
      <c r="F31" s="53">
        <v>0</v>
      </c>
      <c r="G31" s="53">
        <v>0</v>
      </c>
      <c r="H31" s="53">
        <v>0</v>
      </c>
      <c r="I31" s="53">
        <v>0</v>
      </c>
      <c r="J31" s="53">
        <v>0</v>
      </c>
      <c r="K31" s="53">
        <v>0</v>
      </c>
      <c r="L31" s="53">
        <v>1</v>
      </c>
      <c r="M31" s="53">
        <v>5</v>
      </c>
      <c r="N31" s="107">
        <f>SUM(B31:M31)</f>
        <v>21</v>
      </c>
    </row>
    <row r="32" spans="1:14" ht="13.5" thickBot="1" x14ac:dyDescent="0.25">
      <c r="A32" s="106" t="s">
        <v>22</v>
      </c>
      <c r="B32" s="47">
        <v>5</v>
      </c>
      <c r="C32" s="106">
        <v>1</v>
      </c>
      <c r="D32" s="54">
        <v>2</v>
      </c>
      <c r="E32" s="53">
        <v>1</v>
      </c>
      <c r="F32" s="53">
        <v>0</v>
      </c>
      <c r="G32" s="53">
        <v>0</v>
      </c>
      <c r="H32" s="53">
        <v>0</v>
      </c>
      <c r="I32" s="53">
        <v>0</v>
      </c>
      <c r="J32" s="53">
        <v>0</v>
      </c>
      <c r="K32" s="53">
        <v>0</v>
      </c>
      <c r="L32" s="53">
        <v>0</v>
      </c>
      <c r="M32" s="53">
        <v>1</v>
      </c>
      <c r="N32" s="107">
        <f>SUM(B32:M32)</f>
        <v>10</v>
      </c>
    </row>
    <row r="33" spans="1:23" ht="13.5" thickBot="1" x14ac:dyDescent="0.25">
      <c r="A33" s="19" t="s">
        <v>43</v>
      </c>
      <c r="B33" s="47">
        <v>4</v>
      </c>
      <c r="C33" s="19">
        <v>0</v>
      </c>
      <c r="D33" s="19">
        <v>0</v>
      </c>
      <c r="E33" s="19">
        <v>0</v>
      </c>
      <c r="F33" s="19">
        <v>0</v>
      </c>
      <c r="G33" s="19">
        <v>0</v>
      </c>
      <c r="H33" s="19">
        <v>0</v>
      </c>
      <c r="I33" s="19">
        <v>0</v>
      </c>
      <c r="J33" s="19">
        <v>0</v>
      </c>
      <c r="K33" s="19">
        <v>0</v>
      </c>
      <c r="L33" s="19">
        <v>0</v>
      </c>
      <c r="M33" s="19">
        <v>0</v>
      </c>
      <c r="N33" s="93">
        <f>SUM(B33:M33)</f>
        <v>4</v>
      </c>
    </row>
    <row r="34" spans="1:23" ht="24.75" customHeight="1" x14ac:dyDescent="0.2">
      <c r="A34" s="110" t="s">
        <v>58</v>
      </c>
      <c r="B34" s="111"/>
      <c r="C34" s="111"/>
      <c r="D34" s="111"/>
      <c r="E34" s="111"/>
      <c r="F34" s="111"/>
      <c r="G34" s="111"/>
      <c r="H34" s="111"/>
      <c r="I34" s="111"/>
      <c r="J34" s="111"/>
      <c r="K34" s="111"/>
      <c r="L34" s="111"/>
      <c r="M34" s="111"/>
      <c r="N34" s="112"/>
    </row>
    <row r="35" spans="1:23" ht="47.25" customHeight="1" x14ac:dyDescent="0.2">
      <c r="A35" s="356" t="s">
        <v>55</v>
      </c>
      <c r="B35" s="357"/>
      <c r="C35" s="357"/>
      <c r="D35" s="357"/>
      <c r="E35" s="357"/>
      <c r="F35" s="357"/>
      <c r="G35" s="357"/>
      <c r="H35" s="357"/>
      <c r="I35" s="357"/>
      <c r="J35" s="357"/>
      <c r="K35" s="357"/>
      <c r="L35" s="357"/>
      <c r="M35" s="357"/>
      <c r="N35" s="357"/>
    </row>
    <row r="36" spans="1:23" x14ac:dyDescent="0.2">
      <c r="A36" s="113"/>
    </row>
    <row r="37" spans="1:23" s="79" customFormat="1" x14ac:dyDescent="0.2">
      <c r="A37" s="76"/>
      <c r="B37" s="114"/>
      <c r="O37" s="115"/>
      <c r="P37" s="115"/>
      <c r="Q37" s="115"/>
      <c r="R37" s="115"/>
      <c r="S37" s="115"/>
      <c r="T37" s="115"/>
      <c r="U37" s="115"/>
    </row>
    <row r="38" spans="1:23" s="79" customFormat="1" x14ac:dyDescent="0.2">
      <c r="A38" s="56"/>
      <c r="B38" s="57"/>
      <c r="C38" s="57"/>
      <c r="D38" s="57"/>
      <c r="E38" s="57"/>
      <c r="F38" s="57"/>
      <c r="G38" s="57"/>
      <c r="H38" s="57"/>
      <c r="I38" s="57"/>
      <c r="J38" s="57"/>
      <c r="K38" s="57"/>
      <c r="L38" s="57"/>
      <c r="M38" s="57"/>
      <c r="N38" s="58"/>
      <c r="O38" s="115"/>
      <c r="P38" s="115"/>
      <c r="Q38" s="115"/>
      <c r="R38" s="115"/>
      <c r="S38" s="115"/>
      <c r="T38" s="115"/>
      <c r="U38" s="115"/>
    </row>
    <row r="39" spans="1:23" s="79" customFormat="1" x14ac:dyDescent="0.2">
      <c r="A39" s="138"/>
      <c r="B39" s="137"/>
      <c r="C39" s="137"/>
      <c r="D39" s="137"/>
      <c r="E39" s="137"/>
      <c r="F39" s="137"/>
      <c r="G39" s="137"/>
      <c r="H39" s="137"/>
      <c r="I39" s="137"/>
      <c r="J39" s="137"/>
      <c r="K39" s="137"/>
      <c r="L39" s="137"/>
      <c r="M39" s="137"/>
      <c r="N39" s="137"/>
      <c r="O39" s="115"/>
      <c r="P39" s="115"/>
      <c r="Q39" s="115"/>
      <c r="R39" s="115"/>
      <c r="S39" s="115"/>
      <c r="T39" s="115"/>
      <c r="U39" s="115"/>
    </row>
    <row r="40" spans="1:23" s="79" customFormat="1" x14ac:dyDescent="0.2">
      <c r="A40" s="147"/>
      <c r="B40" s="147"/>
      <c r="C40" s="147"/>
      <c r="D40" s="147"/>
      <c r="E40" s="147"/>
      <c r="F40" s="147"/>
      <c r="G40" s="147"/>
      <c r="H40" s="147"/>
      <c r="I40" s="147"/>
      <c r="J40" s="147"/>
      <c r="K40" s="147"/>
      <c r="L40" s="147"/>
      <c r="M40" s="147"/>
      <c r="N40" s="147"/>
      <c r="O40" s="115"/>
      <c r="P40" s="115"/>
      <c r="Q40" s="115"/>
      <c r="R40" s="115"/>
      <c r="S40" s="115"/>
      <c r="T40" s="115"/>
      <c r="U40" s="115"/>
    </row>
    <row r="41" spans="1:23" s="79" customFormat="1" x14ac:dyDescent="0.2">
      <c r="A41" s="68"/>
      <c r="B41" s="57"/>
      <c r="C41" s="57"/>
      <c r="D41" s="57"/>
      <c r="E41" s="57"/>
      <c r="F41" s="57"/>
      <c r="G41" s="57"/>
      <c r="H41" s="57"/>
      <c r="I41" s="57"/>
      <c r="J41" s="57"/>
      <c r="K41" s="57"/>
      <c r="L41" s="57"/>
      <c r="M41" s="57"/>
      <c r="N41" s="138"/>
      <c r="O41" s="115"/>
      <c r="P41" s="115"/>
      <c r="Q41" s="115"/>
      <c r="R41" s="115"/>
      <c r="S41" s="115"/>
      <c r="T41" s="115"/>
      <c r="U41" s="115"/>
    </row>
    <row r="42" spans="1:23" s="79" customFormat="1" x14ac:dyDescent="0.2">
      <c r="A42" s="59" t="s">
        <v>45</v>
      </c>
      <c r="B42" s="57">
        <f t="shared" ref="B42:M51" si="2">B9</f>
        <v>1</v>
      </c>
      <c r="C42" s="57">
        <f t="shared" si="2"/>
        <v>0</v>
      </c>
      <c r="D42" s="57">
        <f t="shared" si="2"/>
        <v>0</v>
      </c>
      <c r="E42" s="57">
        <f t="shared" si="2"/>
        <v>1</v>
      </c>
      <c r="F42" s="57">
        <f t="shared" si="2"/>
        <v>0</v>
      </c>
      <c r="G42" s="57">
        <f t="shared" si="2"/>
        <v>0</v>
      </c>
      <c r="H42" s="57">
        <f t="shared" si="2"/>
        <v>0</v>
      </c>
      <c r="I42" s="57">
        <f t="shared" si="2"/>
        <v>0</v>
      </c>
      <c r="J42" s="57">
        <f t="shared" si="2"/>
        <v>0</v>
      </c>
      <c r="K42" s="57">
        <f t="shared" si="2"/>
        <v>0</v>
      </c>
      <c r="L42" s="57">
        <f t="shared" si="2"/>
        <v>0</v>
      </c>
      <c r="M42" s="57">
        <f t="shared" si="2"/>
        <v>0</v>
      </c>
      <c r="N42" s="148"/>
      <c r="O42" s="115"/>
      <c r="P42" s="115"/>
      <c r="Q42" s="115"/>
      <c r="R42" s="115"/>
      <c r="S42" s="115"/>
      <c r="T42" s="115"/>
      <c r="U42" s="115"/>
    </row>
    <row r="43" spans="1:23" s="79" customFormat="1" x14ac:dyDescent="0.2">
      <c r="A43" s="59" t="s">
        <v>35</v>
      </c>
      <c r="B43" s="59">
        <f t="shared" si="2"/>
        <v>0</v>
      </c>
      <c r="C43" s="59">
        <f t="shared" si="2"/>
        <v>0</v>
      </c>
      <c r="D43" s="59">
        <f t="shared" si="2"/>
        <v>0</v>
      </c>
      <c r="E43" s="59">
        <f t="shared" si="2"/>
        <v>0</v>
      </c>
      <c r="F43" s="59">
        <f t="shared" si="2"/>
        <v>0</v>
      </c>
      <c r="G43" s="59">
        <f t="shared" si="2"/>
        <v>0</v>
      </c>
      <c r="H43" s="59">
        <f t="shared" si="2"/>
        <v>0</v>
      </c>
      <c r="I43" s="59">
        <f t="shared" si="2"/>
        <v>0</v>
      </c>
      <c r="J43" s="59">
        <f t="shared" si="2"/>
        <v>0</v>
      </c>
      <c r="K43" s="59">
        <f t="shared" si="2"/>
        <v>0</v>
      </c>
      <c r="L43" s="59">
        <f t="shared" si="2"/>
        <v>0</v>
      </c>
      <c r="M43" s="59">
        <f t="shared" si="2"/>
        <v>0</v>
      </c>
      <c r="N43" s="148"/>
      <c r="O43" s="115"/>
      <c r="P43" s="115"/>
      <c r="Q43" s="115"/>
      <c r="R43" s="115"/>
      <c r="S43" s="115"/>
      <c r="T43" s="115"/>
      <c r="U43" s="115"/>
    </row>
    <row r="44" spans="1:23" s="79" customFormat="1" x14ac:dyDescent="0.2">
      <c r="A44" s="59" t="s">
        <v>23</v>
      </c>
      <c r="B44" s="57">
        <f t="shared" si="2"/>
        <v>0</v>
      </c>
      <c r="C44" s="57">
        <f t="shared" si="2"/>
        <v>0</v>
      </c>
      <c r="D44" s="57">
        <f t="shared" si="2"/>
        <v>0</v>
      </c>
      <c r="E44" s="57">
        <f t="shared" si="2"/>
        <v>1</v>
      </c>
      <c r="F44" s="57">
        <f t="shared" si="2"/>
        <v>0</v>
      </c>
      <c r="G44" s="57">
        <f t="shared" si="2"/>
        <v>0</v>
      </c>
      <c r="H44" s="57">
        <f t="shared" si="2"/>
        <v>0</v>
      </c>
      <c r="I44" s="57">
        <f t="shared" si="2"/>
        <v>1</v>
      </c>
      <c r="J44" s="57">
        <f t="shared" si="2"/>
        <v>0</v>
      </c>
      <c r="K44" s="57">
        <f t="shared" si="2"/>
        <v>0</v>
      </c>
      <c r="L44" s="57">
        <f t="shared" si="2"/>
        <v>0</v>
      </c>
      <c r="M44" s="57">
        <f t="shared" si="2"/>
        <v>1</v>
      </c>
      <c r="N44" s="148"/>
      <c r="O44" s="115"/>
      <c r="P44" s="115"/>
      <c r="Q44" s="115"/>
      <c r="R44" s="115"/>
      <c r="S44" s="115"/>
      <c r="T44" s="115"/>
      <c r="U44" s="115"/>
    </row>
    <row r="45" spans="1:23" s="79" customFormat="1" x14ac:dyDescent="0.2">
      <c r="A45" s="59" t="s">
        <v>24</v>
      </c>
      <c r="B45" s="57">
        <f t="shared" si="2"/>
        <v>2</v>
      </c>
      <c r="C45" s="57">
        <f t="shared" si="2"/>
        <v>0</v>
      </c>
      <c r="D45" s="57">
        <f t="shared" si="2"/>
        <v>0</v>
      </c>
      <c r="E45" s="57">
        <f t="shared" si="2"/>
        <v>0</v>
      </c>
      <c r="F45" s="57">
        <f t="shared" si="2"/>
        <v>0</v>
      </c>
      <c r="G45" s="57">
        <f t="shared" si="2"/>
        <v>0</v>
      </c>
      <c r="H45" s="57">
        <f t="shared" si="2"/>
        <v>0</v>
      </c>
      <c r="I45" s="57">
        <f t="shared" si="2"/>
        <v>0</v>
      </c>
      <c r="J45" s="57">
        <f t="shared" si="2"/>
        <v>0</v>
      </c>
      <c r="K45" s="57">
        <f t="shared" si="2"/>
        <v>0</v>
      </c>
      <c r="L45" s="57">
        <f t="shared" si="2"/>
        <v>0</v>
      </c>
      <c r="M45" s="57">
        <f t="shared" si="2"/>
        <v>0</v>
      </c>
      <c r="N45" s="148"/>
      <c r="O45" s="115"/>
      <c r="P45" s="115"/>
      <c r="Q45" s="115"/>
      <c r="R45" s="115"/>
      <c r="S45" s="115"/>
      <c r="T45" s="115"/>
      <c r="U45" s="115"/>
    </row>
    <row r="46" spans="1:23" s="79" customFormat="1" x14ac:dyDescent="0.2">
      <c r="A46" s="59" t="s">
        <v>13</v>
      </c>
      <c r="B46" s="57">
        <f t="shared" si="2"/>
        <v>3</v>
      </c>
      <c r="C46" s="57">
        <f t="shared" si="2"/>
        <v>1</v>
      </c>
      <c r="D46" s="57">
        <f t="shared" si="2"/>
        <v>0</v>
      </c>
      <c r="E46" s="57">
        <f t="shared" si="2"/>
        <v>0</v>
      </c>
      <c r="F46" s="57">
        <f t="shared" si="2"/>
        <v>0</v>
      </c>
      <c r="G46" s="57">
        <f t="shared" si="2"/>
        <v>0</v>
      </c>
      <c r="H46" s="57">
        <f t="shared" si="2"/>
        <v>0</v>
      </c>
      <c r="I46" s="57">
        <f t="shared" si="2"/>
        <v>0</v>
      </c>
      <c r="J46" s="57">
        <f t="shared" si="2"/>
        <v>0</v>
      </c>
      <c r="K46" s="57">
        <f t="shared" si="2"/>
        <v>0</v>
      </c>
      <c r="L46" s="57">
        <f t="shared" si="2"/>
        <v>0</v>
      </c>
      <c r="M46" s="57">
        <f t="shared" si="2"/>
        <v>1</v>
      </c>
      <c r="N46" s="148"/>
      <c r="O46" s="115"/>
      <c r="P46" s="115"/>
      <c r="Q46" s="115"/>
      <c r="R46" s="115"/>
      <c r="S46" s="115"/>
      <c r="T46" s="115"/>
      <c r="U46" s="115"/>
    </row>
    <row r="47" spans="1:23" s="79" customFormat="1" x14ac:dyDescent="0.2">
      <c r="A47" s="60" t="s">
        <v>36</v>
      </c>
      <c r="B47" s="61">
        <f t="shared" si="2"/>
        <v>3</v>
      </c>
      <c r="C47" s="61">
        <f t="shared" si="2"/>
        <v>1</v>
      </c>
      <c r="D47" s="61">
        <f t="shared" si="2"/>
        <v>2</v>
      </c>
      <c r="E47" s="61">
        <f t="shared" si="2"/>
        <v>1</v>
      </c>
      <c r="F47" s="61">
        <f t="shared" si="2"/>
        <v>0</v>
      </c>
      <c r="G47" s="61">
        <f t="shared" si="2"/>
        <v>0</v>
      </c>
      <c r="H47" s="61">
        <f t="shared" si="2"/>
        <v>0</v>
      </c>
      <c r="I47" s="61">
        <f t="shared" si="2"/>
        <v>0</v>
      </c>
      <c r="J47" s="61">
        <f t="shared" si="2"/>
        <v>0</v>
      </c>
      <c r="K47" s="61">
        <f t="shared" si="2"/>
        <v>0</v>
      </c>
      <c r="L47" s="61">
        <f t="shared" si="2"/>
        <v>0</v>
      </c>
      <c r="M47" s="61">
        <f t="shared" si="2"/>
        <v>0</v>
      </c>
      <c r="N47" s="148"/>
      <c r="O47" s="115"/>
      <c r="P47" s="115"/>
      <c r="Q47" s="115"/>
      <c r="R47" s="115"/>
      <c r="S47" s="115"/>
      <c r="T47" s="115"/>
      <c r="U47" s="115"/>
    </row>
    <row r="48" spans="1:23" s="79" customFormat="1" ht="12" customHeight="1" x14ac:dyDescent="0.2">
      <c r="A48" s="60" t="s">
        <v>37</v>
      </c>
      <c r="B48" s="57">
        <f t="shared" si="2"/>
        <v>0</v>
      </c>
      <c r="C48" s="57">
        <f t="shared" si="2"/>
        <v>0</v>
      </c>
      <c r="D48" s="57">
        <f t="shared" si="2"/>
        <v>0</v>
      </c>
      <c r="E48" s="57">
        <f t="shared" si="2"/>
        <v>0</v>
      </c>
      <c r="F48" s="57">
        <f t="shared" si="2"/>
        <v>0</v>
      </c>
      <c r="G48" s="57">
        <f t="shared" si="2"/>
        <v>0</v>
      </c>
      <c r="H48" s="57">
        <f t="shared" si="2"/>
        <v>0</v>
      </c>
      <c r="I48" s="57">
        <f t="shared" si="2"/>
        <v>0</v>
      </c>
      <c r="J48" s="57">
        <f t="shared" si="2"/>
        <v>0</v>
      </c>
      <c r="K48" s="57">
        <f t="shared" si="2"/>
        <v>0</v>
      </c>
      <c r="L48" s="57">
        <f t="shared" si="2"/>
        <v>0</v>
      </c>
      <c r="M48" s="57">
        <f t="shared" si="2"/>
        <v>0</v>
      </c>
      <c r="N48" s="148"/>
      <c r="O48" s="115"/>
      <c r="P48" s="115"/>
      <c r="R48" s="115"/>
      <c r="S48" s="115"/>
      <c r="T48" s="115"/>
      <c r="U48" s="115"/>
      <c r="W48" s="117"/>
    </row>
    <row r="49" spans="1:21" s="79" customFormat="1" x14ac:dyDescent="0.2">
      <c r="A49" s="59" t="s">
        <v>25</v>
      </c>
      <c r="B49" s="57">
        <f t="shared" si="2"/>
        <v>0</v>
      </c>
      <c r="C49" s="57">
        <f t="shared" si="2"/>
        <v>1</v>
      </c>
      <c r="D49" s="57">
        <f t="shared" si="2"/>
        <v>2</v>
      </c>
      <c r="E49" s="57">
        <f t="shared" si="2"/>
        <v>0</v>
      </c>
      <c r="F49" s="57">
        <f t="shared" si="2"/>
        <v>0</v>
      </c>
      <c r="G49" s="57">
        <f t="shared" si="2"/>
        <v>0</v>
      </c>
      <c r="H49" s="57">
        <f t="shared" si="2"/>
        <v>0</v>
      </c>
      <c r="I49" s="57">
        <f t="shared" si="2"/>
        <v>0</v>
      </c>
      <c r="J49" s="57">
        <f t="shared" si="2"/>
        <v>0</v>
      </c>
      <c r="K49" s="57">
        <f t="shared" si="2"/>
        <v>0</v>
      </c>
      <c r="L49" s="57">
        <f t="shared" si="2"/>
        <v>0</v>
      </c>
      <c r="M49" s="57">
        <f t="shared" si="2"/>
        <v>0</v>
      </c>
      <c r="N49" s="148"/>
      <c r="O49" s="115"/>
      <c r="P49" s="115"/>
      <c r="R49" s="115"/>
      <c r="S49" s="115"/>
      <c r="T49" s="115"/>
      <c r="U49" s="115"/>
    </row>
    <row r="50" spans="1:21" s="79" customFormat="1" x14ac:dyDescent="0.2">
      <c r="A50" s="59" t="s">
        <v>26</v>
      </c>
      <c r="B50" s="57">
        <f t="shared" si="2"/>
        <v>0</v>
      </c>
      <c r="C50" s="57">
        <f t="shared" si="2"/>
        <v>0</v>
      </c>
      <c r="D50" s="57">
        <f t="shared" si="2"/>
        <v>0</v>
      </c>
      <c r="E50" s="57">
        <f t="shared" si="2"/>
        <v>0</v>
      </c>
      <c r="F50" s="57">
        <f t="shared" si="2"/>
        <v>0</v>
      </c>
      <c r="G50" s="57">
        <f t="shared" si="2"/>
        <v>0</v>
      </c>
      <c r="H50" s="57">
        <f t="shared" si="2"/>
        <v>0</v>
      </c>
      <c r="I50" s="57">
        <f t="shared" si="2"/>
        <v>0</v>
      </c>
      <c r="J50" s="57">
        <f t="shared" si="2"/>
        <v>0</v>
      </c>
      <c r="K50" s="57">
        <f t="shared" si="2"/>
        <v>0</v>
      </c>
      <c r="L50" s="57">
        <f t="shared" si="2"/>
        <v>0</v>
      </c>
      <c r="M50" s="57">
        <f t="shared" si="2"/>
        <v>0</v>
      </c>
      <c r="N50" s="148"/>
      <c r="O50" s="115"/>
      <c r="P50" s="115"/>
      <c r="R50" s="115"/>
      <c r="S50" s="115"/>
      <c r="T50" s="115"/>
      <c r="U50" s="115"/>
    </row>
    <row r="51" spans="1:21" s="79" customFormat="1" x14ac:dyDescent="0.2">
      <c r="A51" s="59" t="s">
        <v>34</v>
      </c>
      <c r="B51" s="57">
        <f t="shared" si="2"/>
        <v>2</v>
      </c>
      <c r="C51" s="57">
        <f t="shared" si="2"/>
        <v>1</v>
      </c>
      <c r="D51" s="57">
        <f t="shared" si="2"/>
        <v>2</v>
      </c>
      <c r="E51" s="57">
        <f t="shared" si="2"/>
        <v>1</v>
      </c>
      <c r="F51" s="57">
        <f t="shared" si="2"/>
        <v>0</v>
      </c>
      <c r="G51" s="57">
        <f t="shared" si="2"/>
        <v>0</v>
      </c>
      <c r="H51" s="57">
        <f t="shared" si="2"/>
        <v>0</v>
      </c>
      <c r="I51" s="57">
        <f t="shared" si="2"/>
        <v>0</v>
      </c>
      <c r="J51" s="57">
        <f t="shared" si="2"/>
        <v>0</v>
      </c>
      <c r="K51" s="57">
        <f t="shared" si="2"/>
        <v>0</v>
      </c>
      <c r="L51" s="57">
        <f t="shared" si="2"/>
        <v>0</v>
      </c>
      <c r="M51" s="57">
        <f t="shared" si="2"/>
        <v>0</v>
      </c>
      <c r="N51" s="148"/>
      <c r="O51" s="115"/>
      <c r="P51" s="115"/>
      <c r="Q51" s="78"/>
      <c r="R51" s="115"/>
      <c r="S51" s="115"/>
      <c r="T51" s="115"/>
      <c r="U51" s="115"/>
    </row>
    <row r="52" spans="1:21" s="79" customFormat="1" x14ac:dyDescent="0.2">
      <c r="A52" s="59" t="s">
        <v>38</v>
      </c>
      <c r="B52" s="57">
        <f t="shared" ref="B52:M59" si="3">B20</f>
        <v>5</v>
      </c>
      <c r="C52" s="57">
        <f t="shared" si="3"/>
        <v>1</v>
      </c>
      <c r="D52" s="57">
        <f t="shared" si="3"/>
        <v>0</v>
      </c>
      <c r="E52" s="57">
        <f t="shared" si="3"/>
        <v>0</v>
      </c>
      <c r="F52" s="57">
        <f t="shared" si="3"/>
        <v>0</v>
      </c>
      <c r="G52" s="57">
        <f t="shared" si="3"/>
        <v>0</v>
      </c>
      <c r="H52" s="57">
        <f t="shared" si="3"/>
        <v>0</v>
      </c>
      <c r="I52" s="57">
        <f t="shared" si="3"/>
        <v>0</v>
      </c>
      <c r="J52" s="57">
        <f t="shared" si="3"/>
        <v>0</v>
      </c>
      <c r="K52" s="57">
        <f t="shared" si="3"/>
        <v>0</v>
      </c>
      <c r="L52" s="57">
        <f t="shared" si="3"/>
        <v>0</v>
      </c>
      <c r="M52" s="57">
        <f t="shared" si="3"/>
        <v>0</v>
      </c>
      <c r="N52" s="148"/>
      <c r="O52" s="115"/>
      <c r="P52" s="115"/>
      <c r="Q52" s="78"/>
      <c r="R52" s="115"/>
      <c r="S52" s="115"/>
      <c r="T52" s="115"/>
      <c r="U52" s="115"/>
    </row>
    <row r="53" spans="1:21" s="79" customFormat="1" x14ac:dyDescent="0.2">
      <c r="A53" s="59" t="s">
        <v>27</v>
      </c>
      <c r="B53" s="57">
        <f t="shared" si="3"/>
        <v>3</v>
      </c>
      <c r="C53" s="57">
        <f t="shared" si="3"/>
        <v>1</v>
      </c>
      <c r="D53" s="57">
        <f t="shared" si="3"/>
        <v>2</v>
      </c>
      <c r="E53" s="57">
        <f t="shared" si="3"/>
        <v>1</v>
      </c>
      <c r="F53" s="57">
        <f t="shared" si="3"/>
        <v>1</v>
      </c>
      <c r="G53" s="57">
        <f t="shared" si="3"/>
        <v>0</v>
      </c>
      <c r="H53" s="57">
        <f t="shared" si="3"/>
        <v>0</v>
      </c>
      <c r="I53" s="57">
        <f t="shared" si="3"/>
        <v>0</v>
      </c>
      <c r="J53" s="57">
        <f t="shared" si="3"/>
        <v>0</v>
      </c>
      <c r="K53" s="57">
        <f t="shared" si="3"/>
        <v>0</v>
      </c>
      <c r="L53" s="57">
        <f t="shared" si="3"/>
        <v>0</v>
      </c>
      <c r="M53" s="57">
        <f t="shared" si="3"/>
        <v>2</v>
      </c>
      <c r="N53" s="148"/>
      <c r="O53" s="115"/>
      <c r="P53" s="115"/>
      <c r="Q53" s="78"/>
      <c r="R53" s="115"/>
      <c r="S53" s="115"/>
      <c r="T53" s="115"/>
      <c r="U53" s="115"/>
    </row>
    <row r="54" spans="1:21" s="79" customFormat="1" x14ac:dyDescent="0.2">
      <c r="A54" s="59" t="s">
        <v>20</v>
      </c>
      <c r="B54" s="57">
        <f t="shared" si="3"/>
        <v>3</v>
      </c>
      <c r="C54" s="57">
        <f t="shared" si="3"/>
        <v>0</v>
      </c>
      <c r="D54" s="57">
        <f t="shared" si="3"/>
        <v>1</v>
      </c>
      <c r="E54" s="57">
        <f t="shared" si="3"/>
        <v>0</v>
      </c>
      <c r="F54" s="57">
        <f t="shared" si="3"/>
        <v>1</v>
      </c>
      <c r="G54" s="57">
        <f t="shared" si="3"/>
        <v>0</v>
      </c>
      <c r="H54" s="57">
        <f t="shared" si="3"/>
        <v>0</v>
      </c>
      <c r="I54" s="57">
        <f t="shared" si="3"/>
        <v>0</v>
      </c>
      <c r="J54" s="57">
        <f t="shared" si="3"/>
        <v>0</v>
      </c>
      <c r="K54" s="57">
        <f t="shared" si="3"/>
        <v>0</v>
      </c>
      <c r="L54" s="57">
        <f t="shared" si="3"/>
        <v>0</v>
      </c>
      <c r="M54" s="57">
        <f t="shared" si="3"/>
        <v>1</v>
      </c>
      <c r="N54" s="148"/>
      <c r="O54" s="115"/>
      <c r="P54" s="115"/>
      <c r="Q54" s="78"/>
      <c r="R54" s="115"/>
      <c r="S54" s="115"/>
      <c r="T54" s="115"/>
      <c r="U54" s="115"/>
    </row>
    <row r="55" spans="1:21" s="79" customFormat="1" x14ac:dyDescent="0.2">
      <c r="A55" s="59" t="s">
        <v>39</v>
      </c>
      <c r="B55" s="57">
        <f t="shared" si="3"/>
        <v>2</v>
      </c>
      <c r="C55" s="57">
        <f t="shared" si="3"/>
        <v>0</v>
      </c>
      <c r="D55" s="57">
        <f t="shared" si="3"/>
        <v>0</v>
      </c>
      <c r="E55" s="57">
        <f t="shared" si="3"/>
        <v>0</v>
      </c>
      <c r="F55" s="57">
        <f t="shared" si="3"/>
        <v>0</v>
      </c>
      <c r="G55" s="57">
        <f t="shared" si="3"/>
        <v>0</v>
      </c>
      <c r="H55" s="57">
        <f t="shared" si="3"/>
        <v>0</v>
      </c>
      <c r="I55" s="57">
        <f t="shared" si="3"/>
        <v>0</v>
      </c>
      <c r="J55" s="57">
        <f t="shared" si="3"/>
        <v>0</v>
      </c>
      <c r="K55" s="57">
        <f t="shared" si="3"/>
        <v>0</v>
      </c>
      <c r="L55" s="57">
        <f t="shared" si="3"/>
        <v>0</v>
      </c>
      <c r="M55" s="57">
        <f t="shared" si="3"/>
        <v>0</v>
      </c>
      <c r="N55" s="148"/>
      <c r="O55" s="115"/>
      <c r="P55" s="115"/>
      <c r="Q55" s="78"/>
      <c r="R55" s="115"/>
      <c r="S55" s="115"/>
      <c r="T55" s="115"/>
      <c r="U55" s="115"/>
    </row>
    <row r="56" spans="1:21" s="79" customFormat="1" x14ac:dyDescent="0.2">
      <c r="A56" s="59" t="s">
        <v>28</v>
      </c>
      <c r="B56" s="57">
        <f t="shared" si="3"/>
        <v>7</v>
      </c>
      <c r="C56" s="57">
        <f t="shared" si="3"/>
        <v>4</v>
      </c>
      <c r="D56" s="57">
        <f t="shared" si="3"/>
        <v>1</v>
      </c>
      <c r="E56" s="57">
        <f t="shared" si="3"/>
        <v>0</v>
      </c>
      <c r="F56" s="57">
        <f t="shared" si="3"/>
        <v>0</v>
      </c>
      <c r="G56" s="57">
        <f t="shared" si="3"/>
        <v>0</v>
      </c>
      <c r="H56" s="57">
        <f t="shared" si="3"/>
        <v>0</v>
      </c>
      <c r="I56" s="57">
        <f t="shared" si="3"/>
        <v>0</v>
      </c>
      <c r="J56" s="57">
        <f t="shared" si="3"/>
        <v>0</v>
      </c>
      <c r="K56" s="57">
        <f t="shared" si="3"/>
        <v>0</v>
      </c>
      <c r="L56" s="57">
        <f t="shared" si="3"/>
        <v>1</v>
      </c>
      <c r="M56" s="57">
        <f t="shared" si="3"/>
        <v>1</v>
      </c>
      <c r="N56" s="148"/>
      <c r="O56" s="115"/>
      <c r="P56" s="115"/>
      <c r="Q56" s="78"/>
      <c r="R56" s="115"/>
      <c r="S56" s="115"/>
      <c r="T56" s="115"/>
      <c r="U56" s="115"/>
    </row>
    <row r="57" spans="1:21" s="79" customFormat="1" x14ac:dyDescent="0.2">
      <c r="A57" s="59" t="s">
        <v>41</v>
      </c>
      <c r="B57" s="59">
        <f t="shared" si="3"/>
        <v>6</v>
      </c>
      <c r="C57" s="59">
        <f t="shared" si="3"/>
        <v>0</v>
      </c>
      <c r="D57" s="59">
        <f t="shared" si="3"/>
        <v>0</v>
      </c>
      <c r="E57" s="59">
        <f t="shared" si="3"/>
        <v>0</v>
      </c>
      <c r="F57" s="59">
        <f t="shared" si="3"/>
        <v>0</v>
      </c>
      <c r="G57" s="59">
        <f t="shared" si="3"/>
        <v>0</v>
      </c>
      <c r="H57" s="59">
        <f t="shared" si="3"/>
        <v>0</v>
      </c>
      <c r="I57" s="59">
        <f t="shared" si="3"/>
        <v>0</v>
      </c>
      <c r="J57" s="59">
        <f t="shared" si="3"/>
        <v>0</v>
      </c>
      <c r="K57" s="59">
        <f t="shared" si="3"/>
        <v>0</v>
      </c>
      <c r="L57" s="59">
        <f t="shared" si="3"/>
        <v>0</v>
      </c>
      <c r="M57" s="59">
        <f t="shared" si="3"/>
        <v>0</v>
      </c>
      <c r="N57" s="148"/>
      <c r="O57" s="115"/>
      <c r="P57" s="115"/>
      <c r="R57" s="115"/>
      <c r="S57" s="115"/>
      <c r="T57" s="115"/>
      <c r="U57" s="115"/>
    </row>
    <row r="58" spans="1:21" s="79" customFormat="1" x14ac:dyDescent="0.2">
      <c r="A58" s="59" t="s">
        <v>21</v>
      </c>
      <c r="B58" s="57">
        <f t="shared" si="3"/>
        <v>3</v>
      </c>
      <c r="C58" s="57">
        <f t="shared" si="3"/>
        <v>0</v>
      </c>
      <c r="D58" s="57">
        <f t="shared" si="3"/>
        <v>0</v>
      </c>
      <c r="E58" s="57">
        <f t="shared" si="3"/>
        <v>0</v>
      </c>
      <c r="F58" s="57">
        <f t="shared" si="3"/>
        <v>0</v>
      </c>
      <c r="G58" s="57">
        <f t="shared" si="3"/>
        <v>0</v>
      </c>
      <c r="H58" s="57">
        <f t="shared" si="3"/>
        <v>0</v>
      </c>
      <c r="I58" s="57">
        <f t="shared" si="3"/>
        <v>0</v>
      </c>
      <c r="J58" s="57">
        <f t="shared" si="3"/>
        <v>0</v>
      </c>
      <c r="K58" s="57">
        <f t="shared" si="3"/>
        <v>0</v>
      </c>
      <c r="L58" s="57">
        <f t="shared" si="3"/>
        <v>0</v>
      </c>
      <c r="M58" s="57">
        <f t="shared" si="3"/>
        <v>0</v>
      </c>
      <c r="N58" s="148"/>
      <c r="O58" s="115"/>
      <c r="P58" s="115"/>
      <c r="R58" s="115"/>
      <c r="S58" s="115"/>
      <c r="T58" s="115"/>
      <c r="U58" s="115"/>
    </row>
    <row r="59" spans="1:21" s="79" customFormat="1" x14ac:dyDescent="0.2">
      <c r="A59" s="59" t="s">
        <v>29</v>
      </c>
      <c r="B59" s="57">
        <f t="shared" si="3"/>
        <v>6</v>
      </c>
      <c r="C59" s="57">
        <f t="shared" si="3"/>
        <v>0</v>
      </c>
      <c r="D59" s="57">
        <f t="shared" si="3"/>
        <v>0</v>
      </c>
      <c r="E59" s="57">
        <f t="shared" si="3"/>
        <v>0</v>
      </c>
      <c r="F59" s="57">
        <f t="shared" si="3"/>
        <v>1</v>
      </c>
      <c r="G59" s="57">
        <f t="shared" si="3"/>
        <v>0</v>
      </c>
      <c r="H59" s="57">
        <f t="shared" si="3"/>
        <v>0</v>
      </c>
      <c r="I59" s="57">
        <f t="shared" si="3"/>
        <v>0</v>
      </c>
      <c r="J59" s="57">
        <f t="shared" si="3"/>
        <v>0</v>
      </c>
      <c r="K59" s="57">
        <f t="shared" si="3"/>
        <v>0</v>
      </c>
      <c r="L59" s="57">
        <f t="shared" si="3"/>
        <v>1</v>
      </c>
      <c r="M59" s="57">
        <f t="shared" si="3"/>
        <v>0</v>
      </c>
      <c r="N59" s="148"/>
      <c r="O59" s="115"/>
      <c r="P59" s="115"/>
      <c r="R59" s="115"/>
      <c r="S59" s="115"/>
      <c r="T59" s="115"/>
      <c r="U59" s="115"/>
    </row>
    <row r="60" spans="1:21" s="79" customFormat="1" x14ac:dyDescent="0.2">
      <c r="A60" s="59" t="s">
        <v>12</v>
      </c>
      <c r="B60" s="57">
        <f t="shared" ref="B60:M64" si="4">B29</f>
        <v>4</v>
      </c>
      <c r="C60" s="57">
        <f t="shared" si="4"/>
        <v>0</v>
      </c>
      <c r="D60" s="57">
        <f t="shared" si="4"/>
        <v>1</v>
      </c>
      <c r="E60" s="57">
        <f t="shared" si="4"/>
        <v>0</v>
      </c>
      <c r="F60" s="57">
        <f t="shared" si="4"/>
        <v>0</v>
      </c>
      <c r="G60" s="57">
        <f t="shared" si="4"/>
        <v>0</v>
      </c>
      <c r="H60" s="57">
        <f t="shared" si="4"/>
        <v>0</v>
      </c>
      <c r="I60" s="57">
        <f t="shared" si="4"/>
        <v>0</v>
      </c>
      <c r="J60" s="57">
        <f t="shared" si="4"/>
        <v>0</v>
      </c>
      <c r="K60" s="57">
        <f t="shared" si="4"/>
        <v>0</v>
      </c>
      <c r="L60" s="57">
        <f t="shared" si="4"/>
        <v>0</v>
      </c>
      <c r="M60" s="57">
        <f t="shared" si="4"/>
        <v>0</v>
      </c>
      <c r="N60" s="148"/>
      <c r="O60" s="115"/>
      <c r="P60" s="115"/>
      <c r="R60" s="115"/>
      <c r="S60" s="115"/>
      <c r="T60" s="115"/>
      <c r="U60" s="115"/>
    </row>
    <row r="61" spans="1:21" s="79" customFormat="1" x14ac:dyDescent="0.2">
      <c r="A61" s="59" t="s">
        <v>14</v>
      </c>
      <c r="B61" s="57">
        <f t="shared" si="4"/>
        <v>4</v>
      </c>
      <c r="C61" s="57">
        <f t="shared" si="4"/>
        <v>0</v>
      </c>
      <c r="D61" s="57">
        <f t="shared" si="4"/>
        <v>0</v>
      </c>
      <c r="E61" s="57">
        <f t="shared" si="4"/>
        <v>0</v>
      </c>
      <c r="F61" s="57">
        <f t="shared" si="4"/>
        <v>0</v>
      </c>
      <c r="G61" s="57">
        <f t="shared" si="4"/>
        <v>0</v>
      </c>
      <c r="H61" s="57">
        <f t="shared" si="4"/>
        <v>0</v>
      </c>
      <c r="I61" s="57">
        <f t="shared" si="4"/>
        <v>0</v>
      </c>
      <c r="J61" s="57">
        <f t="shared" si="4"/>
        <v>0</v>
      </c>
      <c r="K61" s="57">
        <f t="shared" si="4"/>
        <v>0</v>
      </c>
      <c r="L61" s="57">
        <f t="shared" si="4"/>
        <v>0</v>
      </c>
      <c r="M61" s="57">
        <f t="shared" si="4"/>
        <v>0</v>
      </c>
      <c r="N61" s="148"/>
      <c r="O61" s="115"/>
      <c r="P61" s="115"/>
      <c r="R61" s="115"/>
      <c r="S61" s="115"/>
      <c r="T61" s="115"/>
      <c r="U61" s="115"/>
    </row>
    <row r="62" spans="1:21" s="79" customFormat="1" x14ac:dyDescent="0.2">
      <c r="A62" s="81" t="s">
        <v>30</v>
      </c>
      <c r="B62" s="57">
        <f t="shared" si="4"/>
        <v>8</v>
      </c>
      <c r="C62" s="57">
        <f t="shared" si="4"/>
        <v>2</v>
      </c>
      <c r="D62" s="57">
        <f t="shared" si="4"/>
        <v>4</v>
      </c>
      <c r="E62" s="57">
        <f t="shared" si="4"/>
        <v>1</v>
      </c>
      <c r="F62" s="57">
        <f t="shared" si="4"/>
        <v>0</v>
      </c>
      <c r="G62" s="57">
        <f t="shared" si="4"/>
        <v>0</v>
      </c>
      <c r="H62" s="57">
        <f t="shared" si="4"/>
        <v>0</v>
      </c>
      <c r="I62" s="57">
        <f t="shared" si="4"/>
        <v>0</v>
      </c>
      <c r="J62" s="57">
        <f t="shared" si="4"/>
        <v>0</v>
      </c>
      <c r="K62" s="57">
        <f t="shared" si="4"/>
        <v>0</v>
      </c>
      <c r="L62" s="57">
        <f t="shared" si="4"/>
        <v>1</v>
      </c>
      <c r="M62" s="57">
        <f t="shared" si="4"/>
        <v>5</v>
      </c>
      <c r="N62" s="148"/>
      <c r="O62" s="115"/>
      <c r="P62" s="115"/>
      <c r="Q62" s="78"/>
      <c r="R62" s="115"/>
      <c r="S62" s="115"/>
      <c r="T62" s="115"/>
      <c r="U62" s="115"/>
    </row>
    <row r="63" spans="1:21" s="79" customFormat="1" x14ac:dyDescent="0.2">
      <c r="A63" s="81" t="s">
        <v>22</v>
      </c>
      <c r="B63" s="68">
        <f t="shared" si="4"/>
        <v>5</v>
      </c>
      <c r="C63" s="68">
        <f t="shared" si="4"/>
        <v>1</v>
      </c>
      <c r="D63" s="68">
        <f t="shared" si="4"/>
        <v>2</v>
      </c>
      <c r="E63" s="68">
        <f t="shared" si="4"/>
        <v>1</v>
      </c>
      <c r="F63" s="68">
        <f t="shared" si="4"/>
        <v>0</v>
      </c>
      <c r="G63" s="68">
        <f t="shared" si="4"/>
        <v>0</v>
      </c>
      <c r="H63" s="68">
        <f t="shared" si="4"/>
        <v>0</v>
      </c>
      <c r="I63" s="68">
        <f t="shared" si="4"/>
        <v>0</v>
      </c>
      <c r="J63" s="68">
        <f t="shared" si="4"/>
        <v>0</v>
      </c>
      <c r="K63" s="68">
        <f t="shared" si="4"/>
        <v>0</v>
      </c>
      <c r="L63" s="68">
        <f t="shared" si="4"/>
        <v>0</v>
      </c>
      <c r="M63" s="68">
        <f t="shared" si="4"/>
        <v>1</v>
      </c>
      <c r="N63" s="148"/>
      <c r="O63" s="115"/>
      <c r="P63" s="115"/>
      <c r="R63" s="115"/>
      <c r="S63" s="115"/>
      <c r="T63" s="115"/>
      <c r="U63" s="115"/>
    </row>
    <row r="64" spans="1:21" s="79" customFormat="1" x14ac:dyDescent="0.2">
      <c r="A64" s="86" t="s">
        <v>43</v>
      </c>
      <c r="B64" s="68">
        <f t="shared" si="4"/>
        <v>4</v>
      </c>
      <c r="C64" s="68">
        <f t="shared" si="4"/>
        <v>0</v>
      </c>
      <c r="D64" s="68">
        <f t="shared" si="4"/>
        <v>0</v>
      </c>
      <c r="E64" s="68">
        <f t="shared" si="4"/>
        <v>0</v>
      </c>
      <c r="F64" s="68">
        <f t="shared" si="4"/>
        <v>0</v>
      </c>
      <c r="G64" s="68">
        <f t="shared" si="4"/>
        <v>0</v>
      </c>
      <c r="H64" s="68">
        <f t="shared" si="4"/>
        <v>0</v>
      </c>
      <c r="I64" s="68">
        <f t="shared" si="4"/>
        <v>0</v>
      </c>
      <c r="J64" s="68">
        <f t="shared" si="4"/>
        <v>0</v>
      </c>
      <c r="K64" s="68">
        <f t="shared" si="4"/>
        <v>0</v>
      </c>
      <c r="L64" s="68">
        <f t="shared" si="4"/>
        <v>0</v>
      </c>
      <c r="M64" s="68">
        <f t="shared" si="4"/>
        <v>0</v>
      </c>
      <c r="N64" s="148"/>
      <c r="O64" s="115"/>
      <c r="P64" s="115"/>
      <c r="R64" s="115"/>
      <c r="S64" s="115"/>
      <c r="T64" s="115"/>
      <c r="U64" s="115"/>
    </row>
    <row r="65" spans="1:21" s="79" customFormat="1" x14ac:dyDescent="0.2">
      <c r="A65" s="68"/>
      <c r="B65" s="68"/>
      <c r="C65" s="68"/>
      <c r="D65" s="68"/>
      <c r="E65" s="68"/>
      <c r="F65" s="68"/>
      <c r="G65" s="68"/>
      <c r="H65" s="68"/>
      <c r="I65" s="68"/>
      <c r="J65" s="68"/>
      <c r="K65" s="68"/>
      <c r="L65" s="68"/>
      <c r="M65" s="68"/>
      <c r="O65" s="115"/>
      <c r="P65" s="115"/>
      <c r="R65" s="115"/>
      <c r="S65" s="115"/>
      <c r="T65" s="115"/>
      <c r="U65" s="115"/>
    </row>
    <row r="66" spans="1:21" s="79" customFormat="1" x14ac:dyDescent="0.2">
      <c r="A66" s="116"/>
      <c r="B66" s="116"/>
      <c r="C66" s="116"/>
      <c r="D66" s="68"/>
      <c r="E66" s="68"/>
      <c r="F66" s="68"/>
      <c r="G66" s="68"/>
      <c r="H66" s="68"/>
      <c r="I66" s="68"/>
      <c r="J66" s="68"/>
      <c r="K66" s="68"/>
      <c r="L66" s="68"/>
      <c r="M66" s="68"/>
      <c r="O66" s="115"/>
      <c r="P66" s="115"/>
      <c r="Q66" s="115"/>
      <c r="R66" s="115"/>
      <c r="S66" s="115"/>
      <c r="T66" s="115"/>
      <c r="U66" s="115"/>
    </row>
    <row r="67" spans="1:21" s="79" customFormat="1" x14ac:dyDescent="0.2">
      <c r="A67" s="68"/>
      <c r="B67" s="68"/>
      <c r="C67" s="116"/>
      <c r="D67" s="68"/>
      <c r="E67" s="68"/>
      <c r="F67" s="68"/>
      <c r="G67" s="68"/>
      <c r="H67" s="68"/>
      <c r="I67" s="68"/>
      <c r="J67" s="68"/>
      <c r="K67" s="68"/>
      <c r="L67" s="68"/>
      <c r="M67" s="68"/>
      <c r="O67" s="115"/>
      <c r="P67" s="115"/>
      <c r="Q67" s="115"/>
      <c r="R67" s="115"/>
      <c r="S67" s="115"/>
      <c r="T67" s="115"/>
      <c r="U67" s="115"/>
    </row>
    <row r="68" spans="1:21" s="79" customFormat="1" x14ac:dyDescent="0.2">
      <c r="A68" s="145"/>
      <c r="B68" s="145"/>
      <c r="C68" s="145"/>
      <c r="D68" s="145"/>
      <c r="E68" s="145"/>
      <c r="F68" s="145"/>
      <c r="G68" s="145"/>
      <c r="H68" s="145"/>
      <c r="I68" s="145"/>
      <c r="J68" s="145"/>
      <c r="K68" s="145"/>
      <c r="L68" s="145"/>
      <c r="M68" s="145"/>
      <c r="N68" s="146"/>
      <c r="O68" s="115"/>
      <c r="P68" s="115"/>
      <c r="Q68" s="115"/>
      <c r="R68" s="115"/>
      <c r="S68" s="115"/>
      <c r="T68" s="115"/>
      <c r="U68" s="115"/>
    </row>
    <row r="69" spans="1:21" s="79" customFormat="1" ht="12.75" x14ac:dyDescent="0.2">
      <c r="A69" s="149"/>
      <c r="B69" s="145"/>
      <c r="C69" s="145"/>
      <c r="D69" s="145"/>
      <c r="E69" s="145"/>
      <c r="F69" s="145"/>
      <c r="G69" s="145"/>
      <c r="H69" s="145"/>
      <c r="I69" s="145"/>
      <c r="J69" s="145"/>
      <c r="K69" s="145"/>
      <c r="L69" s="145"/>
      <c r="M69" s="145"/>
      <c r="N69" s="146"/>
      <c r="O69" s="115"/>
      <c r="P69" s="115"/>
      <c r="Q69" s="115"/>
      <c r="R69" s="115"/>
      <c r="S69" s="115"/>
      <c r="T69" s="115"/>
      <c r="U69" s="115"/>
    </row>
    <row r="70" spans="1:21" s="79" customFormat="1" x14ac:dyDescent="0.2">
      <c r="A70" s="68"/>
      <c r="B70" s="68"/>
      <c r="C70" s="68"/>
      <c r="D70" s="68"/>
      <c r="E70" s="68"/>
      <c r="F70" s="68"/>
      <c r="G70" s="68"/>
      <c r="H70" s="68"/>
      <c r="I70" s="68"/>
      <c r="J70" s="68"/>
      <c r="K70" s="68"/>
      <c r="L70" s="68"/>
      <c r="M70" s="68"/>
      <c r="O70" s="115"/>
      <c r="P70" s="115"/>
      <c r="Q70" s="115"/>
      <c r="R70" s="115"/>
      <c r="S70" s="115"/>
      <c r="T70" s="115"/>
      <c r="U70" s="115"/>
    </row>
    <row r="71" spans="1:21" s="79" customFormat="1" x14ac:dyDescent="0.2">
      <c r="A71" s="68"/>
      <c r="B71" s="68"/>
      <c r="C71" s="68"/>
      <c r="D71" s="68"/>
      <c r="E71" s="68"/>
      <c r="F71" s="68"/>
      <c r="G71" s="68"/>
      <c r="H71" s="68"/>
      <c r="I71" s="68"/>
      <c r="J71" s="68"/>
      <c r="K71" s="68"/>
      <c r="L71" s="68"/>
      <c r="M71" s="68"/>
      <c r="O71" s="115"/>
      <c r="P71" s="115"/>
      <c r="Q71" s="115"/>
      <c r="R71" s="115"/>
      <c r="S71" s="115"/>
      <c r="T71" s="115"/>
      <c r="U71" s="115"/>
    </row>
    <row r="72" spans="1:21" s="79" customFormat="1" x14ac:dyDescent="0.2">
      <c r="A72" s="68"/>
      <c r="B72" s="68"/>
      <c r="C72" s="68"/>
      <c r="D72" s="68"/>
      <c r="E72" s="68"/>
      <c r="F72" s="68"/>
      <c r="G72" s="68"/>
      <c r="H72" s="68"/>
      <c r="I72" s="68"/>
      <c r="J72" s="68"/>
      <c r="K72" s="68"/>
      <c r="L72" s="68"/>
      <c r="M72" s="68"/>
      <c r="O72" s="115"/>
      <c r="P72" s="115"/>
      <c r="Q72" s="115"/>
      <c r="R72" s="115"/>
      <c r="S72" s="115"/>
      <c r="T72" s="115"/>
      <c r="U72" s="115"/>
    </row>
    <row r="73" spans="1:21" s="79" customFormat="1" x14ac:dyDescent="0.2">
      <c r="A73" s="68"/>
      <c r="B73" s="68"/>
      <c r="C73" s="68"/>
      <c r="D73" s="68"/>
      <c r="E73" s="68"/>
      <c r="F73" s="68"/>
      <c r="G73" s="68"/>
      <c r="H73" s="68"/>
      <c r="I73" s="68"/>
      <c r="J73" s="68"/>
      <c r="K73" s="68"/>
      <c r="L73" s="68"/>
      <c r="M73" s="68"/>
      <c r="O73" s="115"/>
      <c r="P73" s="115"/>
      <c r="Q73" s="115"/>
      <c r="R73" s="115"/>
      <c r="S73" s="115"/>
      <c r="T73" s="115"/>
      <c r="U73" s="115"/>
    </row>
    <row r="74" spans="1:21" s="79" customFormat="1" x14ac:dyDescent="0.2">
      <c r="A74" s="68"/>
      <c r="B74" s="68"/>
      <c r="C74" s="68"/>
      <c r="D74" s="68"/>
      <c r="E74" s="68"/>
      <c r="F74" s="68"/>
      <c r="G74" s="68"/>
      <c r="H74" s="68"/>
      <c r="I74" s="68"/>
      <c r="J74" s="68"/>
      <c r="K74" s="68"/>
      <c r="L74" s="68"/>
      <c r="M74" s="68"/>
      <c r="O74" s="115"/>
      <c r="P74" s="115"/>
      <c r="Q74" s="115"/>
      <c r="R74" s="115"/>
      <c r="S74" s="115"/>
      <c r="T74" s="115"/>
      <c r="U74" s="115"/>
    </row>
    <row r="75" spans="1:21" s="79" customFormat="1" x14ac:dyDescent="0.2">
      <c r="A75" s="68"/>
      <c r="B75" s="68"/>
      <c r="C75" s="68"/>
      <c r="D75" s="68"/>
      <c r="E75" s="68"/>
      <c r="F75" s="68"/>
      <c r="G75" s="68"/>
      <c r="H75" s="68"/>
      <c r="I75" s="68"/>
      <c r="J75" s="68"/>
      <c r="K75" s="68"/>
      <c r="L75" s="68"/>
      <c r="M75" s="68"/>
      <c r="O75" s="115"/>
      <c r="P75" s="115"/>
      <c r="Q75" s="115"/>
      <c r="R75" s="115"/>
      <c r="S75" s="115"/>
      <c r="T75" s="115"/>
      <c r="U75" s="115"/>
    </row>
    <row r="76" spans="1:21" s="79" customFormat="1" x14ac:dyDescent="0.2">
      <c r="A76" s="68"/>
      <c r="B76" s="68"/>
      <c r="C76" s="68"/>
      <c r="D76" s="68"/>
      <c r="E76" s="68"/>
      <c r="F76" s="68"/>
      <c r="G76" s="68"/>
      <c r="H76" s="68"/>
      <c r="I76" s="68"/>
      <c r="J76" s="68"/>
      <c r="K76" s="68"/>
      <c r="L76" s="68"/>
      <c r="M76" s="68"/>
      <c r="O76" s="115"/>
      <c r="P76" s="115"/>
      <c r="Q76" s="115"/>
      <c r="R76" s="115"/>
      <c r="S76" s="115"/>
      <c r="T76" s="115"/>
      <c r="U76" s="115"/>
    </row>
    <row r="77" spans="1:21" s="79" customFormat="1" x14ac:dyDescent="0.2">
      <c r="A77" s="68"/>
      <c r="B77" s="68"/>
      <c r="C77" s="68"/>
      <c r="D77" s="68"/>
      <c r="E77" s="68"/>
      <c r="F77" s="68"/>
      <c r="G77" s="68"/>
      <c r="H77" s="68"/>
      <c r="I77" s="68"/>
      <c r="J77" s="68"/>
      <c r="K77" s="68"/>
      <c r="L77" s="68"/>
      <c r="M77" s="68"/>
      <c r="O77" s="115"/>
      <c r="P77" s="115"/>
      <c r="Q77" s="115"/>
      <c r="R77" s="115"/>
      <c r="S77" s="115"/>
      <c r="T77" s="115"/>
      <c r="U77" s="115"/>
    </row>
    <row r="78" spans="1:21" s="79" customFormat="1" x14ac:dyDescent="0.2">
      <c r="A78" s="68"/>
      <c r="B78" s="68"/>
      <c r="C78" s="68"/>
      <c r="D78" s="68"/>
      <c r="E78" s="68"/>
      <c r="F78" s="68"/>
      <c r="G78" s="68"/>
      <c r="H78" s="68"/>
      <c r="I78" s="68"/>
      <c r="J78" s="68"/>
      <c r="K78" s="68"/>
      <c r="L78" s="68"/>
      <c r="M78" s="68"/>
      <c r="O78" s="115"/>
      <c r="P78" s="115"/>
      <c r="Q78" s="115"/>
      <c r="R78" s="115"/>
      <c r="S78" s="115"/>
      <c r="T78" s="115"/>
      <c r="U78" s="115"/>
    </row>
    <row r="79" spans="1:21" s="79" customFormat="1" x14ac:dyDescent="0.2">
      <c r="A79" s="68"/>
      <c r="B79" s="68"/>
      <c r="C79" s="68"/>
      <c r="D79" s="68"/>
      <c r="E79" s="68"/>
      <c r="F79" s="68"/>
      <c r="G79" s="68"/>
      <c r="H79" s="68"/>
      <c r="I79" s="68"/>
      <c r="J79" s="68"/>
      <c r="K79" s="68"/>
      <c r="L79" s="68"/>
      <c r="M79" s="68"/>
      <c r="O79" s="115"/>
      <c r="P79" s="115"/>
      <c r="Q79" s="115"/>
      <c r="R79" s="115"/>
      <c r="S79" s="115"/>
      <c r="T79" s="115"/>
      <c r="U79" s="115"/>
    </row>
    <row r="80" spans="1:21" s="79" customFormat="1" x14ac:dyDescent="0.2">
      <c r="A80" s="68"/>
      <c r="B80" s="68"/>
      <c r="C80" s="68"/>
      <c r="D80" s="68"/>
      <c r="E80" s="68"/>
      <c r="F80" s="68"/>
      <c r="G80" s="68"/>
      <c r="H80" s="68"/>
      <c r="I80" s="68"/>
      <c r="J80" s="68"/>
      <c r="K80" s="68"/>
      <c r="L80" s="68"/>
      <c r="M80" s="68"/>
      <c r="O80" s="115"/>
      <c r="P80" s="115"/>
      <c r="Q80" s="115"/>
      <c r="R80" s="115"/>
      <c r="S80" s="115"/>
      <c r="T80" s="115"/>
      <c r="U80" s="115"/>
    </row>
    <row r="81" spans="1:21" s="79" customFormat="1" x14ac:dyDescent="0.2">
      <c r="A81" s="68"/>
      <c r="B81" s="68"/>
      <c r="C81" s="68"/>
      <c r="D81" s="68"/>
      <c r="E81" s="68"/>
      <c r="F81" s="68"/>
      <c r="G81" s="68"/>
      <c r="H81" s="68"/>
      <c r="I81" s="68"/>
      <c r="J81" s="68"/>
      <c r="K81" s="68"/>
      <c r="L81" s="68"/>
      <c r="M81" s="68"/>
      <c r="O81" s="115"/>
      <c r="P81" s="115"/>
      <c r="Q81" s="115"/>
      <c r="R81" s="115"/>
      <c r="S81" s="115"/>
      <c r="T81" s="115"/>
      <c r="U81" s="115"/>
    </row>
    <row r="82" spans="1:21" s="79" customFormat="1" x14ac:dyDescent="0.2">
      <c r="O82" s="115"/>
      <c r="P82" s="115"/>
      <c r="Q82" s="115"/>
      <c r="R82" s="115"/>
      <c r="S82" s="115"/>
      <c r="T82" s="115"/>
      <c r="U82" s="115"/>
    </row>
    <row r="83" spans="1:21" s="79" customFormat="1" x14ac:dyDescent="0.2">
      <c r="O83" s="115"/>
      <c r="P83" s="115"/>
      <c r="Q83" s="115"/>
      <c r="R83" s="115"/>
      <c r="S83" s="115"/>
      <c r="T83" s="115"/>
      <c r="U83" s="115"/>
    </row>
    <row r="84" spans="1:21" s="79" customFormat="1" x14ac:dyDescent="0.2">
      <c r="O84" s="115"/>
      <c r="P84" s="115"/>
      <c r="Q84" s="115"/>
      <c r="R84" s="115"/>
      <c r="S84" s="115"/>
      <c r="T84" s="115"/>
      <c r="U84" s="115"/>
    </row>
    <row r="85" spans="1:21" s="79" customFormat="1" x14ac:dyDescent="0.2">
      <c r="O85" s="115"/>
      <c r="P85" s="115"/>
      <c r="Q85" s="115"/>
      <c r="R85" s="115"/>
      <c r="S85" s="115"/>
      <c r="T85" s="115"/>
      <c r="U85" s="115"/>
    </row>
    <row r="86" spans="1:21" s="79" customFormat="1" x14ac:dyDescent="0.2">
      <c r="O86" s="115"/>
      <c r="P86" s="115"/>
      <c r="Q86" s="115"/>
      <c r="R86" s="115"/>
      <c r="S86" s="115"/>
      <c r="T86" s="115"/>
      <c r="U86" s="115"/>
    </row>
    <row r="87" spans="1:21" s="79" customFormat="1" x14ac:dyDescent="0.2">
      <c r="O87" s="115"/>
      <c r="P87" s="115"/>
      <c r="Q87" s="115"/>
      <c r="R87" s="115"/>
      <c r="S87" s="115"/>
      <c r="T87" s="115"/>
      <c r="U87" s="115"/>
    </row>
    <row r="88" spans="1:21" s="79" customFormat="1" x14ac:dyDescent="0.2">
      <c r="O88" s="115"/>
      <c r="P88" s="115"/>
      <c r="Q88" s="115"/>
      <c r="R88" s="115"/>
      <c r="S88" s="115"/>
      <c r="T88" s="115"/>
      <c r="U88" s="115"/>
    </row>
    <row r="89" spans="1:21" s="79" customFormat="1" x14ac:dyDescent="0.2">
      <c r="O89" s="115"/>
      <c r="P89" s="115"/>
      <c r="Q89" s="115"/>
      <c r="R89" s="115"/>
      <c r="S89" s="115"/>
      <c r="T89" s="115"/>
      <c r="U89" s="115"/>
    </row>
    <row r="90" spans="1:21" s="79" customFormat="1" x14ac:dyDescent="0.2">
      <c r="O90" s="115"/>
      <c r="P90" s="115"/>
      <c r="Q90" s="115"/>
      <c r="R90" s="115"/>
      <c r="S90" s="115"/>
      <c r="T90" s="115"/>
      <c r="U90" s="115"/>
    </row>
    <row r="91" spans="1:21" s="79" customFormat="1" x14ac:dyDescent="0.2">
      <c r="O91" s="115"/>
      <c r="P91" s="115"/>
      <c r="Q91" s="115"/>
      <c r="R91" s="115"/>
      <c r="S91" s="115"/>
      <c r="T91" s="115"/>
      <c r="U91" s="115"/>
    </row>
    <row r="92" spans="1:21" s="79" customFormat="1" x14ac:dyDescent="0.2">
      <c r="O92" s="115"/>
      <c r="P92" s="115"/>
      <c r="Q92" s="115"/>
      <c r="R92" s="115"/>
      <c r="S92" s="115"/>
      <c r="T92" s="115"/>
      <c r="U92" s="115"/>
    </row>
    <row r="93" spans="1:21" s="79" customFormat="1" x14ac:dyDescent="0.2">
      <c r="O93" s="115"/>
      <c r="P93" s="115"/>
      <c r="Q93" s="115"/>
      <c r="R93" s="115"/>
      <c r="S93" s="115"/>
      <c r="T93" s="115"/>
      <c r="U93" s="115"/>
    </row>
    <row r="94" spans="1:21" s="79" customFormat="1" x14ac:dyDescent="0.2">
      <c r="O94" s="115"/>
      <c r="P94" s="115"/>
      <c r="Q94" s="115"/>
      <c r="R94" s="115"/>
      <c r="S94" s="115"/>
      <c r="T94" s="115"/>
      <c r="U94" s="115"/>
    </row>
    <row r="95" spans="1:21" s="79" customFormat="1" x14ac:dyDescent="0.2">
      <c r="O95" s="115"/>
      <c r="P95" s="115"/>
      <c r="Q95" s="115"/>
      <c r="R95" s="115"/>
      <c r="S95" s="115"/>
      <c r="T95" s="115"/>
      <c r="U95" s="115"/>
    </row>
    <row r="96" spans="1:21" s="79" customFormat="1" x14ac:dyDescent="0.2">
      <c r="O96" s="115"/>
      <c r="P96" s="115"/>
      <c r="Q96" s="115"/>
      <c r="R96" s="115"/>
      <c r="S96" s="115"/>
      <c r="T96" s="115"/>
      <c r="U96" s="115"/>
    </row>
    <row r="97" spans="15:21" s="79" customFormat="1" x14ac:dyDescent="0.2">
      <c r="O97" s="115"/>
      <c r="P97" s="115"/>
      <c r="Q97" s="115"/>
      <c r="R97" s="115"/>
      <c r="S97" s="115"/>
      <c r="T97" s="115"/>
      <c r="U97" s="115"/>
    </row>
    <row r="98" spans="15:21" s="79" customFormat="1" x14ac:dyDescent="0.2">
      <c r="O98" s="115"/>
      <c r="P98" s="115"/>
      <c r="Q98" s="115"/>
      <c r="R98" s="115"/>
      <c r="S98" s="115"/>
      <c r="T98" s="115"/>
      <c r="U98" s="115"/>
    </row>
    <row r="99" spans="15:21" s="79" customFormat="1" x14ac:dyDescent="0.2">
      <c r="O99" s="115"/>
      <c r="P99" s="115"/>
      <c r="Q99" s="115"/>
      <c r="R99" s="115"/>
      <c r="S99" s="115"/>
      <c r="T99" s="115"/>
      <c r="U99" s="115"/>
    </row>
    <row r="100" spans="15:21" s="79" customFormat="1" x14ac:dyDescent="0.2">
      <c r="O100" s="115"/>
      <c r="P100" s="115"/>
      <c r="Q100" s="115"/>
      <c r="R100" s="115"/>
      <c r="S100" s="115"/>
      <c r="T100" s="115"/>
      <c r="U100" s="115"/>
    </row>
    <row r="101" spans="15:21" s="79" customFormat="1" x14ac:dyDescent="0.2">
      <c r="O101" s="115"/>
      <c r="P101" s="115"/>
      <c r="Q101" s="115"/>
      <c r="R101" s="115"/>
      <c r="S101" s="115"/>
      <c r="T101" s="115"/>
      <c r="U101" s="115"/>
    </row>
    <row r="102" spans="15:21" s="79" customFormat="1" x14ac:dyDescent="0.2">
      <c r="O102" s="115"/>
      <c r="P102" s="115"/>
      <c r="Q102" s="115"/>
      <c r="R102" s="115"/>
      <c r="S102" s="115"/>
      <c r="T102" s="115"/>
      <c r="U102" s="115"/>
    </row>
    <row r="103" spans="15:21" s="79" customFormat="1" x14ac:dyDescent="0.2">
      <c r="O103" s="115"/>
      <c r="P103" s="115"/>
      <c r="Q103" s="115"/>
      <c r="R103" s="115"/>
      <c r="S103" s="115"/>
      <c r="T103" s="115"/>
      <c r="U103" s="115"/>
    </row>
    <row r="104" spans="15:21" s="79" customFormat="1" x14ac:dyDescent="0.2">
      <c r="O104" s="115"/>
      <c r="P104" s="115"/>
      <c r="Q104" s="115"/>
      <c r="R104" s="115"/>
      <c r="S104" s="115"/>
      <c r="T104" s="115"/>
      <c r="U104" s="115"/>
    </row>
    <row r="105" spans="15:21" s="79" customFormat="1" x14ac:dyDescent="0.2">
      <c r="O105" s="115"/>
      <c r="P105" s="115"/>
      <c r="Q105" s="115"/>
      <c r="R105" s="115"/>
      <c r="S105" s="115"/>
      <c r="T105" s="115"/>
      <c r="U105" s="115"/>
    </row>
    <row r="106" spans="15:21" s="79" customFormat="1" x14ac:dyDescent="0.2">
      <c r="O106" s="115"/>
      <c r="P106" s="115"/>
      <c r="Q106" s="115"/>
      <c r="R106" s="115"/>
      <c r="S106" s="115"/>
      <c r="T106" s="115"/>
      <c r="U106" s="115"/>
    </row>
    <row r="107" spans="15:21" s="79" customFormat="1" x14ac:dyDescent="0.2">
      <c r="O107" s="115"/>
      <c r="P107" s="115"/>
      <c r="Q107" s="115"/>
      <c r="R107" s="115"/>
      <c r="S107" s="115"/>
      <c r="T107" s="115"/>
      <c r="U107" s="115"/>
    </row>
    <row r="108" spans="15:21" s="79" customFormat="1" x14ac:dyDescent="0.2">
      <c r="O108" s="115"/>
      <c r="P108" s="115"/>
      <c r="Q108" s="115"/>
      <c r="R108" s="115"/>
      <c r="S108" s="115"/>
      <c r="T108" s="115"/>
      <c r="U108" s="115"/>
    </row>
    <row r="109" spans="15:21" s="79" customFormat="1" x14ac:dyDescent="0.2">
      <c r="O109" s="115"/>
      <c r="P109" s="115"/>
      <c r="Q109" s="115"/>
      <c r="R109" s="115"/>
      <c r="S109" s="115"/>
      <c r="T109" s="115"/>
      <c r="U109" s="115"/>
    </row>
    <row r="110" spans="15:21" s="79" customFormat="1" x14ac:dyDescent="0.2">
      <c r="O110" s="115"/>
      <c r="P110" s="115"/>
      <c r="Q110" s="115"/>
      <c r="R110" s="115"/>
      <c r="S110" s="115"/>
      <c r="T110" s="115"/>
      <c r="U110" s="115"/>
    </row>
    <row r="111" spans="15:21" s="79" customFormat="1" x14ac:dyDescent="0.2">
      <c r="O111" s="115"/>
      <c r="P111" s="115"/>
      <c r="Q111" s="115"/>
      <c r="R111" s="115"/>
      <c r="S111" s="115"/>
      <c r="T111" s="115"/>
      <c r="U111" s="115"/>
    </row>
    <row r="112" spans="15:21" s="79" customFormat="1" x14ac:dyDescent="0.2">
      <c r="O112" s="115"/>
      <c r="P112" s="115"/>
      <c r="Q112" s="115"/>
      <c r="R112" s="115"/>
      <c r="S112" s="115"/>
      <c r="T112" s="115"/>
      <c r="U112" s="115"/>
    </row>
    <row r="113" spans="15:21" s="79" customFormat="1" x14ac:dyDescent="0.2">
      <c r="O113" s="115"/>
      <c r="P113" s="115"/>
      <c r="Q113" s="115"/>
      <c r="R113" s="115"/>
      <c r="S113" s="115"/>
      <c r="T113" s="115"/>
      <c r="U113" s="115"/>
    </row>
    <row r="114" spans="15:21" s="79" customFormat="1" x14ac:dyDescent="0.2">
      <c r="O114" s="115"/>
      <c r="P114" s="115"/>
      <c r="Q114" s="115"/>
      <c r="R114" s="115"/>
      <c r="S114" s="115"/>
      <c r="T114" s="115"/>
      <c r="U114" s="115"/>
    </row>
    <row r="115" spans="15:21" s="79" customFormat="1" x14ac:dyDescent="0.2">
      <c r="O115" s="115"/>
      <c r="P115" s="115"/>
      <c r="Q115" s="115"/>
      <c r="R115" s="115"/>
      <c r="S115" s="115"/>
      <c r="T115" s="115"/>
      <c r="U115" s="115"/>
    </row>
    <row r="116" spans="15:21" s="79" customFormat="1" x14ac:dyDescent="0.2">
      <c r="O116" s="115"/>
      <c r="P116" s="115"/>
      <c r="Q116" s="115"/>
      <c r="R116" s="115"/>
      <c r="S116" s="115"/>
      <c r="T116" s="115"/>
      <c r="U116" s="115"/>
    </row>
    <row r="117" spans="15:21" s="79" customFormat="1" x14ac:dyDescent="0.2">
      <c r="O117" s="115"/>
      <c r="P117" s="115"/>
      <c r="Q117" s="115"/>
      <c r="R117" s="115"/>
      <c r="S117" s="115"/>
      <c r="T117" s="115"/>
      <c r="U117" s="115"/>
    </row>
    <row r="118" spans="15:21" s="79" customFormat="1" x14ac:dyDescent="0.2">
      <c r="O118" s="115"/>
      <c r="P118" s="115"/>
      <c r="Q118" s="115"/>
      <c r="R118" s="115"/>
      <c r="S118" s="115"/>
      <c r="T118" s="115"/>
      <c r="U118" s="115"/>
    </row>
    <row r="119" spans="15:21" s="79" customFormat="1" x14ac:dyDescent="0.2">
      <c r="O119" s="115"/>
      <c r="P119" s="115"/>
      <c r="Q119" s="115"/>
      <c r="R119" s="115"/>
      <c r="S119" s="115"/>
      <c r="T119" s="115"/>
      <c r="U119" s="115"/>
    </row>
    <row r="120" spans="15:21" s="79" customFormat="1" x14ac:dyDescent="0.2">
      <c r="O120" s="115"/>
      <c r="P120" s="115"/>
      <c r="Q120" s="115"/>
      <c r="R120" s="115"/>
      <c r="S120" s="115"/>
      <c r="T120" s="115"/>
      <c r="U120" s="115"/>
    </row>
    <row r="121" spans="15:21" s="79" customFormat="1" x14ac:dyDescent="0.2">
      <c r="O121" s="115"/>
      <c r="P121" s="115"/>
      <c r="Q121" s="115"/>
      <c r="R121" s="115"/>
      <c r="S121" s="115"/>
      <c r="T121" s="115"/>
      <c r="U121" s="115"/>
    </row>
    <row r="122" spans="15:21" s="79" customFormat="1" x14ac:dyDescent="0.2">
      <c r="O122" s="115"/>
      <c r="P122" s="115"/>
      <c r="Q122" s="115"/>
      <c r="R122" s="115"/>
      <c r="S122" s="115"/>
      <c r="T122" s="115"/>
      <c r="U122" s="115"/>
    </row>
    <row r="123" spans="15:21" s="79" customFormat="1" x14ac:dyDescent="0.2">
      <c r="O123" s="115"/>
      <c r="P123" s="115"/>
      <c r="Q123" s="115"/>
      <c r="R123" s="115"/>
      <c r="S123" s="115"/>
      <c r="T123" s="115"/>
      <c r="U123" s="115"/>
    </row>
    <row r="124" spans="15:21" s="79" customFormat="1" x14ac:dyDescent="0.2">
      <c r="O124" s="115"/>
      <c r="P124" s="115"/>
      <c r="Q124" s="115"/>
      <c r="R124" s="115"/>
      <c r="S124" s="115"/>
      <c r="T124" s="115"/>
      <c r="U124" s="115"/>
    </row>
    <row r="125" spans="15:21" s="79" customFormat="1" x14ac:dyDescent="0.2">
      <c r="O125" s="115"/>
      <c r="P125" s="115"/>
      <c r="Q125" s="115"/>
      <c r="R125" s="115"/>
      <c r="S125" s="115"/>
      <c r="T125" s="115"/>
      <c r="U125" s="115"/>
    </row>
    <row r="126" spans="15:21" s="79" customFormat="1" x14ac:dyDescent="0.2">
      <c r="O126" s="115"/>
      <c r="P126" s="115"/>
      <c r="Q126" s="115"/>
      <c r="R126" s="115"/>
      <c r="S126" s="115"/>
      <c r="T126" s="115"/>
      <c r="U126" s="115"/>
    </row>
    <row r="127" spans="15:21" s="79" customFormat="1" x14ac:dyDescent="0.2">
      <c r="O127" s="115"/>
      <c r="P127" s="115"/>
      <c r="Q127" s="115"/>
      <c r="R127" s="115"/>
      <c r="S127" s="115"/>
      <c r="T127" s="115"/>
      <c r="U127" s="115"/>
    </row>
    <row r="128" spans="15:21" s="79" customFormat="1" x14ac:dyDescent="0.2">
      <c r="O128" s="115"/>
      <c r="P128" s="115"/>
      <c r="Q128" s="115"/>
      <c r="R128" s="115"/>
      <c r="S128" s="115"/>
      <c r="T128" s="115"/>
      <c r="U128" s="115"/>
    </row>
    <row r="129" spans="15:21" s="79" customFormat="1" x14ac:dyDescent="0.2">
      <c r="O129" s="115"/>
      <c r="P129" s="115"/>
      <c r="Q129" s="115"/>
      <c r="R129" s="115"/>
      <c r="S129" s="115"/>
      <c r="T129" s="115"/>
      <c r="U129" s="115"/>
    </row>
    <row r="130" spans="15:21" s="79" customFormat="1" x14ac:dyDescent="0.2">
      <c r="O130" s="115"/>
      <c r="P130" s="115"/>
      <c r="Q130" s="115"/>
      <c r="R130" s="115"/>
      <c r="S130" s="115"/>
      <c r="T130" s="115"/>
      <c r="U130" s="115"/>
    </row>
    <row r="131" spans="15:21" s="79" customFormat="1" x14ac:dyDescent="0.2">
      <c r="O131" s="115"/>
      <c r="P131" s="115"/>
      <c r="Q131" s="115"/>
      <c r="R131" s="115"/>
      <c r="S131" s="115"/>
      <c r="T131" s="115"/>
      <c r="U131" s="115"/>
    </row>
    <row r="132" spans="15:21" s="79" customFormat="1" x14ac:dyDescent="0.2">
      <c r="O132" s="115"/>
      <c r="P132" s="115"/>
      <c r="Q132" s="115"/>
      <c r="R132" s="115"/>
      <c r="S132" s="115"/>
      <c r="T132" s="115"/>
      <c r="U132" s="115"/>
    </row>
    <row r="133" spans="15:21" s="79" customFormat="1" x14ac:dyDescent="0.2">
      <c r="O133" s="115"/>
      <c r="P133" s="115"/>
      <c r="Q133" s="115"/>
      <c r="R133" s="115"/>
      <c r="S133" s="115"/>
      <c r="T133" s="115"/>
      <c r="U133" s="115"/>
    </row>
    <row r="134" spans="15:21" s="79" customFormat="1" x14ac:dyDescent="0.2">
      <c r="O134" s="115"/>
      <c r="P134" s="115"/>
      <c r="Q134" s="115"/>
      <c r="R134" s="115"/>
      <c r="S134" s="115"/>
      <c r="T134" s="115"/>
      <c r="U134" s="115"/>
    </row>
    <row r="135" spans="15:21" s="79" customFormat="1" x14ac:dyDescent="0.2">
      <c r="O135" s="115"/>
      <c r="P135" s="115"/>
      <c r="Q135" s="115"/>
      <c r="R135" s="115"/>
      <c r="S135" s="115"/>
      <c r="T135" s="115"/>
      <c r="U135" s="115"/>
    </row>
    <row r="136" spans="15:21" s="79" customFormat="1" x14ac:dyDescent="0.2">
      <c r="O136" s="115"/>
      <c r="P136" s="115"/>
      <c r="Q136" s="115"/>
      <c r="R136" s="115"/>
      <c r="S136" s="115"/>
      <c r="T136" s="115"/>
      <c r="U136" s="115"/>
    </row>
    <row r="137" spans="15:21" s="79" customFormat="1" x14ac:dyDescent="0.2">
      <c r="O137" s="115"/>
      <c r="P137" s="115"/>
      <c r="Q137" s="115"/>
      <c r="R137" s="115"/>
      <c r="S137" s="115"/>
      <c r="T137" s="115"/>
      <c r="U137" s="115"/>
    </row>
    <row r="138" spans="15:21" s="79" customFormat="1" x14ac:dyDescent="0.2">
      <c r="O138" s="115"/>
      <c r="P138" s="115"/>
      <c r="Q138" s="115"/>
      <c r="R138" s="115"/>
      <c r="S138" s="115"/>
      <c r="T138" s="115"/>
      <c r="U138" s="115"/>
    </row>
  </sheetData>
  <sheetProtection password="DCD5" sheet="1" objects="1" scenarios="1" formatCells="0" formatColumns="0" formatRows="0" insertColumns="0" insertRows="0" insertHyperlinks="0" deleteColumns="0" deleteRows="0" sort="0" autoFilter="0" pivotTables="0"/>
  <mergeCells count="6">
    <mergeCell ref="A35:N35"/>
    <mergeCell ref="A1:N1"/>
    <mergeCell ref="A2:N2"/>
    <mergeCell ref="A3:N3"/>
    <mergeCell ref="A4:N4"/>
    <mergeCell ref="B6:N6"/>
  </mergeCells>
  <conditionalFormatting sqref="N37 N65:N65535 N1:N2 N4">
    <cfRule type="cellIs" dxfId="33" priority="1" stopIfTrue="1" operator="greaterThanOrEqual">
      <formula>35</formula>
    </cfRule>
  </conditionalFormatting>
  <conditionalFormatting sqref="N29:N34 N21:N27 N9:N18 N41:N64">
    <cfRule type="cellIs" dxfId="32" priority="2" stopIfTrue="1" operator="greaterThan">
      <formula>35</formula>
    </cfRule>
  </conditionalFormatting>
  <pageMargins left="0.74803149606299213" right="0.78740157480314965" top="1.4566929133858268" bottom="0.98425196850393704" header="0.51181102362204722" footer="0.51181102362204722"/>
  <pageSetup paperSize="9" orientation="portrait" horizontalDpi="1200" verticalDpi="1200" r:id="rId1"/>
  <headerFooter alignWithMargins="0">
    <oddHeader>&amp;L&amp;G
Ref. 51 - Luftqualität</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139"/>
  <sheetViews>
    <sheetView showGridLines="0" zoomScale="71" zoomScaleNormal="71" workbookViewId="0">
      <selection sqref="A1:N1"/>
    </sheetView>
  </sheetViews>
  <sheetFormatPr baseColWidth="10" defaultRowHeight="11.25" x14ac:dyDescent="0.2"/>
  <cols>
    <col min="1" max="1" width="23.6640625" style="90" customWidth="1"/>
    <col min="2" max="13" width="5.33203125" style="90" customWidth="1"/>
    <col min="14" max="14" width="9.83203125" style="90" customWidth="1"/>
    <col min="15" max="21" width="12" style="157"/>
    <col min="22" max="29" width="12" style="90"/>
    <col min="30" max="30" width="7.33203125" style="90" customWidth="1"/>
    <col min="31" max="16384" width="12" style="90"/>
  </cols>
  <sheetData>
    <row r="1" spans="1:21" ht="17.25" x14ac:dyDescent="0.3">
      <c r="A1" s="351" t="s">
        <v>17</v>
      </c>
      <c r="B1" s="351"/>
      <c r="C1" s="351"/>
      <c r="D1" s="351"/>
      <c r="E1" s="351"/>
      <c r="F1" s="351"/>
      <c r="G1" s="351"/>
      <c r="H1" s="351"/>
      <c r="I1" s="351"/>
      <c r="J1" s="351"/>
      <c r="K1" s="351"/>
      <c r="L1" s="351"/>
      <c r="M1" s="351"/>
      <c r="N1" s="351"/>
    </row>
    <row r="2" spans="1:21" ht="5.25" customHeight="1" x14ac:dyDescent="0.2">
      <c r="A2" s="352"/>
      <c r="B2" s="352"/>
      <c r="C2" s="352"/>
      <c r="D2" s="352"/>
      <c r="E2" s="352"/>
      <c r="F2" s="352"/>
      <c r="G2" s="352"/>
      <c r="H2" s="352"/>
      <c r="I2" s="352"/>
      <c r="J2" s="352"/>
      <c r="K2" s="352"/>
      <c r="L2" s="352"/>
      <c r="M2" s="352"/>
      <c r="N2" s="352"/>
    </row>
    <row r="3" spans="1:21" ht="67.5" customHeight="1" x14ac:dyDescent="0.2">
      <c r="A3" s="353" t="s">
        <v>67</v>
      </c>
      <c r="B3" s="353"/>
      <c r="C3" s="353"/>
      <c r="D3" s="353"/>
      <c r="E3" s="353"/>
      <c r="F3" s="353"/>
      <c r="G3" s="353"/>
      <c r="H3" s="353"/>
      <c r="I3" s="353"/>
      <c r="J3" s="353"/>
      <c r="K3" s="353"/>
      <c r="L3" s="353"/>
      <c r="M3" s="353"/>
      <c r="N3" s="353"/>
    </row>
    <row r="4" spans="1:21" ht="177" customHeight="1" thickBot="1" x14ac:dyDescent="0.25">
      <c r="A4" s="354" t="s">
        <v>68</v>
      </c>
      <c r="B4" s="354"/>
      <c r="C4" s="354"/>
      <c r="D4" s="354"/>
      <c r="E4" s="354"/>
      <c r="F4" s="354"/>
      <c r="G4" s="354"/>
      <c r="H4" s="354"/>
      <c r="I4" s="354"/>
      <c r="J4" s="354"/>
      <c r="K4" s="354"/>
      <c r="L4" s="354"/>
      <c r="M4" s="354"/>
      <c r="N4" s="354"/>
    </row>
    <row r="5" spans="1:21" ht="13.5" thickBot="1" x14ac:dyDescent="0.25">
      <c r="A5" s="91">
        <v>2017</v>
      </c>
      <c r="B5" s="92" t="s">
        <v>0</v>
      </c>
      <c r="C5" s="92" t="s">
        <v>1</v>
      </c>
      <c r="D5" s="92" t="s">
        <v>2</v>
      </c>
      <c r="E5" s="92" t="s">
        <v>3</v>
      </c>
      <c r="F5" s="92" t="s">
        <v>4</v>
      </c>
      <c r="G5" s="92" t="s">
        <v>5</v>
      </c>
      <c r="H5" s="92" t="s">
        <v>6</v>
      </c>
      <c r="I5" s="92" t="s">
        <v>7</v>
      </c>
      <c r="J5" s="92" t="s">
        <v>8</v>
      </c>
      <c r="K5" s="92" t="s">
        <v>9</v>
      </c>
      <c r="L5" s="92" t="s">
        <v>10</v>
      </c>
      <c r="M5" s="92" t="s">
        <v>11</v>
      </c>
      <c r="N5" s="93" t="s">
        <v>15</v>
      </c>
    </row>
    <row r="6" spans="1:21" ht="12.75" x14ac:dyDescent="0.2">
      <c r="A6" s="94" t="s">
        <v>16</v>
      </c>
      <c r="B6" s="341">
        <v>43100</v>
      </c>
      <c r="C6" s="341"/>
      <c r="D6" s="341"/>
      <c r="E6" s="341"/>
      <c r="F6" s="341"/>
      <c r="G6" s="341"/>
      <c r="H6" s="341"/>
      <c r="I6" s="341"/>
      <c r="J6" s="341"/>
      <c r="K6" s="341"/>
      <c r="L6" s="341"/>
      <c r="M6" s="341"/>
      <c r="N6" s="342"/>
    </row>
    <row r="7" spans="1:21" ht="13.5" thickBot="1" x14ac:dyDescent="0.25">
      <c r="A7" s="95" t="s">
        <v>59</v>
      </c>
      <c r="B7" s="96" t="s">
        <v>56</v>
      </c>
      <c r="C7" s="96" t="s">
        <v>56</v>
      </c>
      <c r="D7" s="96" t="s">
        <v>56</v>
      </c>
      <c r="E7" s="96" t="s">
        <v>56</v>
      </c>
      <c r="F7" s="96" t="s">
        <v>56</v>
      </c>
      <c r="G7" s="96" t="s">
        <v>56</v>
      </c>
      <c r="H7" s="96" t="s">
        <v>56</v>
      </c>
      <c r="I7" s="96" t="s">
        <v>56</v>
      </c>
      <c r="J7" s="96" t="s">
        <v>56</v>
      </c>
      <c r="K7" s="96" t="s">
        <v>56</v>
      </c>
      <c r="L7" s="96" t="s">
        <v>56</v>
      </c>
      <c r="M7" s="96" t="s">
        <v>56</v>
      </c>
      <c r="N7" s="97"/>
    </row>
    <row r="8" spans="1:21" ht="13.5" thickBot="1" x14ac:dyDescent="0.25">
      <c r="A8" s="152" t="s">
        <v>64</v>
      </c>
      <c r="B8" s="153"/>
      <c r="C8" s="153"/>
      <c r="D8" s="153"/>
      <c r="E8" s="153"/>
      <c r="F8" s="153"/>
      <c r="G8" s="153"/>
      <c r="H8" s="153"/>
      <c r="I8" s="153"/>
      <c r="J8" s="153"/>
      <c r="K8" s="153"/>
      <c r="L8" s="153"/>
      <c r="M8" s="153"/>
      <c r="N8" s="155"/>
    </row>
    <row r="9" spans="1:21" ht="13.5" thickBot="1" x14ac:dyDescent="0.25">
      <c r="A9" s="98" t="s">
        <v>60</v>
      </c>
      <c r="B9" s="98">
        <v>3</v>
      </c>
      <c r="C9" s="98">
        <v>1</v>
      </c>
      <c r="D9" s="98">
        <v>0</v>
      </c>
      <c r="E9" s="98">
        <v>0</v>
      </c>
      <c r="F9" s="98">
        <v>1</v>
      </c>
      <c r="G9" s="98">
        <v>0</v>
      </c>
      <c r="H9" s="98">
        <v>0</v>
      </c>
      <c r="I9" s="98">
        <v>0</v>
      </c>
      <c r="J9" s="98">
        <v>0</v>
      </c>
      <c r="K9" s="98">
        <v>0</v>
      </c>
      <c r="L9" s="98">
        <v>0</v>
      </c>
      <c r="M9" s="98">
        <v>0</v>
      </c>
      <c r="N9" s="93">
        <f t="shared" ref="N9:N14" si="0">SUM(B9:M9)</f>
        <v>5</v>
      </c>
      <c r="O9" s="158"/>
      <c r="P9" s="158"/>
      <c r="Q9" s="158"/>
      <c r="R9" s="158"/>
      <c r="S9" s="158"/>
      <c r="T9" s="158"/>
      <c r="U9" s="158"/>
    </row>
    <row r="10" spans="1:21" ht="13.5" thickBot="1" x14ac:dyDescent="0.25">
      <c r="A10" s="98" t="s">
        <v>45</v>
      </c>
      <c r="B10" s="49">
        <v>1</v>
      </c>
      <c r="C10" s="49">
        <v>1</v>
      </c>
      <c r="D10" s="49">
        <v>0</v>
      </c>
      <c r="E10" s="49">
        <v>0</v>
      </c>
      <c r="F10" s="49">
        <v>0</v>
      </c>
      <c r="G10" s="98">
        <v>0</v>
      </c>
      <c r="H10" s="98">
        <v>0</v>
      </c>
      <c r="I10" s="98">
        <v>0</v>
      </c>
      <c r="J10" s="98">
        <v>0</v>
      </c>
      <c r="K10" s="98">
        <v>0</v>
      </c>
      <c r="L10" s="98">
        <v>0</v>
      </c>
      <c r="M10" s="98">
        <v>0</v>
      </c>
      <c r="N10" s="99">
        <f t="shared" si="0"/>
        <v>2</v>
      </c>
    </row>
    <row r="11" spans="1:21" ht="13.5" thickBot="1" x14ac:dyDescent="0.25">
      <c r="A11" s="100" t="s">
        <v>46</v>
      </c>
      <c r="B11" s="98">
        <v>0</v>
      </c>
      <c r="C11" s="98">
        <v>0</v>
      </c>
      <c r="D11" s="98">
        <v>0</v>
      </c>
      <c r="E11" s="98">
        <v>0</v>
      </c>
      <c r="F11" s="98">
        <v>0</v>
      </c>
      <c r="G11" s="98">
        <v>0</v>
      </c>
      <c r="H11" s="98">
        <v>0</v>
      </c>
      <c r="I11" s="98">
        <v>0</v>
      </c>
      <c r="J11" s="98">
        <v>0</v>
      </c>
      <c r="K11" s="98">
        <v>0</v>
      </c>
      <c r="L11" s="98">
        <v>0</v>
      </c>
      <c r="M11" s="98">
        <v>0</v>
      </c>
      <c r="N11" s="101">
        <f t="shared" si="0"/>
        <v>0</v>
      </c>
    </row>
    <row r="12" spans="1:21" ht="13.5" thickBot="1" x14ac:dyDescent="0.25">
      <c r="A12" s="19" t="s">
        <v>47</v>
      </c>
      <c r="B12" s="98">
        <v>3</v>
      </c>
      <c r="C12" s="98">
        <v>4</v>
      </c>
      <c r="D12" s="98">
        <v>0</v>
      </c>
      <c r="E12" s="98">
        <v>0</v>
      </c>
      <c r="F12" s="98">
        <v>0</v>
      </c>
      <c r="G12" s="98">
        <v>0</v>
      </c>
      <c r="H12" s="98">
        <v>0</v>
      </c>
      <c r="I12" s="98">
        <v>0</v>
      </c>
      <c r="J12" s="98">
        <v>0</v>
      </c>
      <c r="K12" s="98">
        <v>0</v>
      </c>
      <c r="L12" s="98">
        <v>0</v>
      </c>
      <c r="M12" s="98">
        <v>0</v>
      </c>
      <c r="N12" s="93">
        <f t="shared" si="0"/>
        <v>7</v>
      </c>
    </row>
    <row r="13" spans="1:21" ht="16.5" thickBot="1" x14ac:dyDescent="0.25">
      <c r="A13" s="19" t="s">
        <v>69</v>
      </c>
      <c r="B13" s="98">
        <v>2</v>
      </c>
      <c r="C13" s="98">
        <v>1</v>
      </c>
      <c r="D13" s="98">
        <v>0</v>
      </c>
      <c r="E13" s="98">
        <v>0</v>
      </c>
      <c r="F13" s="98">
        <v>0</v>
      </c>
      <c r="G13" s="98">
        <v>0</v>
      </c>
      <c r="H13" s="98">
        <v>0</v>
      </c>
      <c r="I13" s="98">
        <v>0</v>
      </c>
      <c r="J13" s="98">
        <v>0</v>
      </c>
      <c r="K13" s="98">
        <v>0</v>
      </c>
      <c r="L13" s="98">
        <v>0</v>
      </c>
      <c r="M13" s="98">
        <v>0</v>
      </c>
      <c r="N13" s="93">
        <f t="shared" si="0"/>
        <v>3</v>
      </c>
    </row>
    <row r="14" spans="1:21" ht="16.5" thickBot="1" x14ac:dyDescent="0.25">
      <c r="A14" s="19" t="s">
        <v>53</v>
      </c>
      <c r="B14" s="98">
        <v>1</v>
      </c>
      <c r="C14" s="98">
        <v>2</v>
      </c>
      <c r="D14" s="98">
        <v>0</v>
      </c>
      <c r="E14" s="49">
        <v>0</v>
      </c>
      <c r="F14" s="49">
        <v>0</v>
      </c>
      <c r="G14" s="49">
        <v>0</v>
      </c>
      <c r="H14" s="49">
        <v>0</v>
      </c>
      <c r="I14" s="49">
        <v>0</v>
      </c>
      <c r="J14" s="98">
        <v>0</v>
      </c>
      <c r="K14" s="98">
        <v>0</v>
      </c>
      <c r="L14" s="98">
        <v>0</v>
      </c>
      <c r="M14" s="98">
        <v>0</v>
      </c>
      <c r="N14" s="93">
        <f t="shared" si="0"/>
        <v>3</v>
      </c>
    </row>
    <row r="15" spans="1:21" ht="13.5" thickBot="1" x14ac:dyDescent="0.25">
      <c r="A15" s="19" t="s">
        <v>36</v>
      </c>
      <c r="B15" s="98">
        <v>7</v>
      </c>
      <c r="C15" s="98">
        <v>6</v>
      </c>
      <c r="D15" s="98">
        <v>0</v>
      </c>
      <c r="E15" s="98">
        <v>0</v>
      </c>
      <c r="F15" s="98">
        <v>0</v>
      </c>
      <c r="G15" s="98">
        <v>0</v>
      </c>
      <c r="H15" s="98">
        <v>0</v>
      </c>
      <c r="I15" s="98">
        <v>0</v>
      </c>
      <c r="J15" s="98">
        <v>0</v>
      </c>
      <c r="K15" s="98">
        <v>0</v>
      </c>
      <c r="L15" s="98">
        <v>0</v>
      </c>
      <c r="M15" s="98">
        <v>0</v>
      </c>
      <c r="N15" s="93">
        <f>SUM(B15:M15)</f>
        <v>13</v>
      </c>
    </row>
    <row r="16" spans="1:21" ht="13.5" thickBot="1" x14ac:dyDescent="0.25">
      <c r="A16" s="19" t="s">
        <v>48</v>
      </c>
      <c r="B16" s="98">
        <v>6</v>
      </c>
      <c r="C16" s="98">
        <v>0</v>
      </c>
      <c r="D16" s="98">
        <v>0</v>
      </c>
      <c r="E16" s="98">
        <v>0</v>
      </c>
      <c r="F16" s="98">
        <v>0</v>
      </c>
      <c r="G16" s="98">
        <v>0</v>
      </c>
      <c r="H16" s="98">
        <v>0</v>
      </c>
      <c r="I16" s="98">
        <v>0</v>
      </c>
      <c r="J16" s="98">
        <v>0</v>
      </c>
      <c r="K16" s="98">
        <v>0</v>
      </c>
      <c r="L16" s="98">
        <v>0</v>
      </c>
      <c r="M16" s="98">
        <v>0</v>
      </c>
      <c r="N16" s="93">
        <f>SUM(B16:M16)</f>
        <v>6</v>
      </c>
    </row>
    <row r="17" spans="1:14" ht="13.5" thickBot="1" x14ac:dyDescent="0.25">
      <c r="A17" s="103" t="s">
        <v>49</v>
      </c>
      <c r="B17" s="98">
        <v>5</v>
      </c>
      <c r="C17" s="98">
        <v>7</v>
      </c>
      <c r="D17" s="19">
        <v>0</v>
      </c>
      <c r="E17" s="104">
        <v>0</v>
      </c>
      <c r="F17" s="104">
        <v>0</v>
      </c>
      <c r="G17" s="98">
        <v>0</v>
      </c>
      <c r="H17" s="98">
        <v>0</v>
      </c>
      <c r="I17" s="98">
        <v>0</v>
      </c>
      <c r="J17" s="98">
        <v>0</v>
      </c>
      <c r="K17" s="98">
        <v>0</v>
      </c>
      <c r="L17" s="98">
        <v>0</v>
      </c>
      <c r="M17" s="98">
        <v>0</v>
      </c>
      <c r="N17" s="105">
        <f>SUM(B17:M17)</f>
        <v>12</v>
      </c>
    </row>
    <row r="18" spans="1:14" ht="13.5" thickBot="1" x14ac:dyDescent="0.25">
      <c r="A18" s="19" t="s">
        <v>50</v>
      </c>
      <c r="B18" s="98">
        <v>1</v>
      </c>
      <c r="C18" s="98">
        <v>0</v>
      </c>
      <c r="D18" s="19">
        <v>0</v>
      </c>
      <c r="E18" s="19">
        <v>0</v>
      </c>
      <c r="F18" s="19">
        <v>0</v>
      </c>
      <c r="G18" s="98">
        <v>0</v>
      </c>
      <c r="H18" s="98">
        <v>0</v>
      </c>
      <c r="I18" s="98">
        <v>0</v>
      </c>
      <c r="J18" s="98">
        <v>0</v>
      </c>
      <c r="K18" s="98">
        <v>0</v>
      </c>
      <c r="L18" s="98">
        <v>0</v>
      </c>
      <c r="M18" s="98">
        <v>0</v>
      </c>
      <c r="N18" s="93">
        <f>SUM(B18:M18)</f>
        <v>1</v>
      </c>
    </row>
    <row r="19" spans="1:14" ht="13.5" thickBot="1" x14ac:dyDescent="0.25">
      <c r="A19" s="106" t="s">
        <v>51</v>
      </c>
      <c r="B19" s="98">
        <v>4</v>
      </c>
      <c r="C19" s="98">
        <v>6</v>
      </c>
      <c r="D19" s="106">
        <v>0</v>
      </c>
      <c r="E19" s="106">
        <v>0</v>
      </c>
      <c r="F19" s="106">
        <v>0</v>
      </c>
      <c r="G19" s="98">
        <v>0</v>
      </c>
      <c r="H19" s="98">
        <v>0</v>
      </c>
      <c r="I19" s="98">
        <v>0</v>
      </c>
      <c r="J19" s="98">
        <v>0</v>
      </c>
      <c r="K19" s="98">
        <v>0</v>
      </c>
      <c r="L19" s="98">
        <v>0</v>
      </c>
      <c r="M19" s="98">
        <v>0</v>
      </c>
      <c r="N19" s="107">
        <f>SUM(B19:M19)</f>
        <v>10</v>
      </c>
    </row>
    <row r="20" spans="1:14" ht="13.5" thickBot="1" x14ac:dyDescent="0.25">
      <c r="A20" s="152" t="s">
        <v>65</v>
      </c>
      <c r="B20" s="153"/>
      <c r="C20" s="154"/>
      <c r="D20" s="153"/>
      <c r="E20" s="153"/>
      <c r="F20" s="153"/>
      <c r="G20" s="153"/>
      <c r="H20" s="153"/>
      <c r="I20" s="153"/>
      <c r="J20" s="153"/>
      <c r="K20" s="153"/>
      <c r="L20" s="153"/>
      <c r="M20" s="153"/>
      <c r="N20" s="155"/>
    </row>
    <row r="21" spans="1:14" ht="13.5" thickBot="1" x14ac:dyDescent="0.25">
      <c r="A21" s="98" t="s">
        <v>38</v>
      </c>
      <c r="B21" s="98">
        <v>3</v>
      </c>
      <c r="C21" s="108">
        <v>9</v>
      </c>
      <c r="D21" s="98">
        <v>0</v>
      </c>
      <c r="E21" s="98">
        <v>0</v>
      </c>
      <c r="F21" s="98">
        <v>0</v>
      </c>
      <c r="G21" s="98">
        <v>0</v>
      </c>
      <c r="H21" s="98">
        <v>0</v>
      </c>
      <c r="I21" s="98">
        <v>0</v>
      </c>
      <c r="J21" s="98">
        <v>0</v>
      </c>
      <c r="K21" s="98">
        <v>0</v>
      </c>
      <c r="L21" s="98">
        <v>1</v>
      </c>
      <c r="M21" s="98">
        <v>0</v>
      </c>
      <c r="N21" s="93">
        <f t="shared" ref="N21:N28" si="1">SUM(B21:M21)</f>
        <v>13</v>
      </c>
    </row>
    <row r="22" spans="1:14" ht="13.5" thickBot="1" x14ac:dyDescent="0.25">
      <c r="A22" s="19" t="s">
        <v>27</v>
      </c>
      <c r="B22" s="98">
        <v>8</v>
      </c>
      <c r="C22" s="19">
        <v>10</v>
      </c>
      <c r="D22" s="106">
        <v>0</v>
      </c>
      <c r="E22" s="106">
        <v>0</v>
      </c>
      <c r="F22" s="106">
        <v>0</v>
      </c>
      <c r="G22" s="106">
        <v>0</v>
      </c>
      <c r="H22" s="106">
        <v>0</v>
      </c>
      <c r="I22" s="106">
        <v>0</v>
      </c>
      <c r="J22" s="106">
        <v>0</v>
      </c>
      <c r="K22" s="106">
        <v>0</v>
      </c>
      <c r="L22" s="106">
        <v>1</v>
      </c>
      <c r="M22" s="106">
        <v>0</v>
      </c>
      <c r="N22" s="107">
        <f t="shared" si="1"/>
        <v>19</v>
      </c>
    </row>
    <row r="23" spans="1:14" ht="13.5" thickBot="1" x14ac:dyDescent="0.25">
      <c r="A23" s="19" t="s">
        <v>20</v>
      </c>
      <c r="B23" s="98">
        <v>8</v>
      </c>
      <c r="C23" s="98">
        <v>9</v>
      </c>
      <c r="D23" s="106">
        <v>0</v>
      </c>
      <c r="E23" s="106">
        <v>0</v>
      </c>
      <c r="F23" s="106">
        <v>0</v>
      </c>
      <c r="G23" s="106">
        <v>0</v>
      </c>
      <c r="H23" s="106">
        <v>0</v>
      </c>
      <c r="I23" s="106">
        <v>0</v>
      </c>
      <c r="J23" s="106">
        <v>0</v>
      </c>
      <c r="K23" s="106">
        <v>0</v>
      </c>
      <c r="L23" s="106">
        <v>1</v>
      </c>
      <c r="M23" s="106">
        <v>0</v>
      </c>
      <c r="N23" s="107">
        <f t="shared" si="1"/>
        <v>18</v>
      </c>
    </row>
    <row r="24" spans="1:14" ht="13.5" thickBot="1" x14ac:dyDescent="0.25">
      <c r="A24" s="19" t="s">
        <v>39</v>
      </c>
      <c r="B24" s="98">
        <v>6</v>
      </c>
      <c r="C24" s="19">
        <v>9</v>
      </c>
      <c r="D24" s="106">
        <v>0</v>
      </c>
      <c r="E24" s="106">
        <v>0</v>
      </c>
      <c r="F24" s="106">
        <v>0</v>
      </c>
      <c r="G24" s="106">
        <v>0</v>
      </c>
      <c r="H24" s="106">
        <v>0</v>
      </c>
      <c r="I24" s="106">
        <v>0</v>
      </c>
      <c r="J24" s="106">
        <v>0</v>
      </c>
      <c r="K24" s="106">
        <v>0</v>
      </c>
      <c r="L24" s="106">
        <v>1</v>
      </c>
      <c r="M24" s="106">
        <v>0</v>
      </c>
      <c r="N24" s="107">
        <f t="shared" si="1"/>
        <v>16</v>
      </c>
    </row>
    <row r="25" spans="1:14" ht="13.5" thickBot="1" x14ac:dyDescent="0.25">
      <c r="A25" s="19" t="s">
        <v>28</v>
      </c>
      <c r="B25" s="98">
        <v>10</v>
      </c>
      <c r="C25" s="98">
        <v>11</v>
      </c>
      <c r="D25" s="100">
        <v>0</v>
      </c>
      <c r="E25" s="100">
        <v>0</v>
      </c>
      <c r="F25" s="100">
        <v>0</v>
      </c>
      <c r="G25" s="100">
        <v>0</v>
      </c>
      <c r="H25" s="100">
        <v>0</v>
      </c>
      <c r="I25" s="100">
        <v>0</v>
      </c>
      <c r="J25" s="100">
        <v>0</v>
      </c>
      <c r="K25" s="100">
        <v>0</v>
      </c>
      <c r="L25" s="100">
        <v>0</v>
      </c>
      <c r="M25" s="100">
        <v>0</v>
      </c>
      <c r="N25" s="107">
        <f t="shared" si="1"/>
        <v>21</v>
      </c>
    </row>
    <row r="26" spans="1:14" ht="13.5" thickBot="1" x14ac:dyDescent="0.25">
      <c r="A26" s="19" t="s">
        <v>41</v>
      </c>
      <c r="B26" s="98">
        <v>1</v>
      </c>
      <c r="C26" s="19">
        <v>7</v>
      </c>
      <c r="D26" s="100">
        <v>0</v>
      </c>
      <c r="E26" s="100">
        <v>0</v>
      </c>
      <c r="F26" s="100">
        <v>0</v>
      </c>
      <c r="G26" s="100">
        <v>0</v>
      </c>
      <c r="H26" s="100">
        <v>0</v>
      </c>
      <c r="I26" s="100">
        <v>0</v>
      </c>
      <c r="J26" s="100">
        <v>0</v>
      </c>
      <c r="K26" s="100">
        <v>0</v>
      </c>
      <c r="L26" s="100">
        <v>0</v>
      </c>
      <c r="M26" s="100">
        <v>0</v>
      </c>
      <c r="N26" s="107">
        <f t="shared" si="1"/>
        <v>8</v>
      </c>
    </row>
    <row r="27" spans="1:14" ht="13.5" thickBot="1" x14ac:dyDescent="0.25">
      <c r="A27" s="19" t="s">
        <v>21</v>
      </c>
      <c r="B27" s="98">
        <v>5</v>
      </c>
      <c r="C27" s="98">
        <v>5</v>
      </c>
      <c r="D27" s="100">
        <v>0</v>
      </c>
      <c r="E27" s="100">
        <v>0</v>
      </c>
      <c r="F27" s="100">
        <v>0</v>
      </c>
      <c r="G27" s="100">
        <v>0</v>
      </c>
      <c r="H27" s="100">
        <v>0</v>
      </c>
      <c r="I27" s="100">
        <v>0</v>
      </c>
      <c r="J27" s="100">
        <v>0</v>
      </c>
      <c r="K27" s="100">
        <v>0</v>
      </c>
      <c r="L27" s="100">
        <v>0</v>
      </c>
      <c r="M27" s="100">
        <v>0</v>
      </c>
      <c r="N27" s="107">
        <f t="shared" si="1"/>
        <v>10</v>
      </c>
    </row>
    <row r="28" spans="1:14" ht="13.5" thickBot="1" x14ac:dyDescent="0.25">
      <c r="A28" s="100" t="s">
        <v>29</v>
      </c>
      <c r="B28" s="98">
        <v>9</v>
      </c>
      <c r="C28" s="131">
        <v>10</v>
      </c>
      <c r="D28" s="100">
        <v>0</v>
      </c>
      <c r="E28" s="100">
        <v>0</v>
      </c>
      <c r="F28" s="100">
        <v>0</v>
      </c>
      <c r="G28" s="100">
        <v>0</v>
      </c>
      <c r="H28" s="100">
        <v>0</v>
      </c>
      <c r="I28" s="100">
        <v>0</v>
      </c>
      <c r="J28" s="100">
        <v>6</v>
      </c>
      <c r="K28" s="100">
        <v>0</v>
      </c>
      <c r="L28" s="100">
        <v>1</v>
      </c>
      <c r="M28" s="100">
        <v>0</v>
      </c>
      <c r="N28" s="93">
        <f t="shared" si="1"/>
        <v>26</v>
      </c>
    </row>
    <row r="29" spans="1:14" ht="13.5" thickBot="1" x14ac:dyDescent="0.25">
      <c r="A29" s="152" t="s">
        <v>66</v>
      </c>
      <c r="B29" s="153"/>
      <c r="C29" s="156"/>
      <c r="D29" s="153"/>
      <c r="E29" s="153"/>
      <c r="F29" s="153"/>
      <c r="G29" s="153"/>
      <c r="H29" s="153"/>
      <c r="I29" s="153"/>
      <c r="J29" s="153"/>
      <c r="K29" s="153"/>
      <c r="L29" s="153"/>
      <c r="M29" s="153"/>
      <c r="N29" s="155"/>
    </row>
    <row r="30" spans="1:14" ht="16.5" thickBot="1" x14ac:dyDescent="0.25">
      <c r="A30" s="98" t="s">
        <v>54</v>
      </c>
      <c r="B30" s="47">
        <v>7</v>
      </c>
      <c r="C30" s="98">
        <v>10</v>
      </c>
      <c r="D30" s="98">
        <v>0</v>
      </c>
      <c r="E30" s="98">
        <v>0</v>
      </c>
      <c r="F30" s="98">
        <v>0</v>
      </c>
      <c r="G30" s="98">
        <v>0</v>
      </c>
      <c r="H30" s="98">
        <v>0</v>
      </c>
      <c r="I30" s="98">
        <v>0</v>
      </c>
      <c r="J30" s="98">
        <v>0</v>
      </c>
      <c r="K30" s="98">
        <v>0</v>
      </c>
      <c r="L30" s="98">
        <v>1</v>
      </c>
      <c r="M30" s="98">
        <v>0</v>
      </c>
      <c r="N30" s="99">
        <f>SUM(B30:M30)</f>
        <v>18</v>
      </c>
    </row>
    <row r="31" spans="1:14" ht="13.5" thickBot="1" x14ac:dyDescent="0.25">
      <c r="A31" s="19" t="s">
        <v>14</v>
      </c>
      <c r="B31" s="47">
        <v>0</v>
      </c>
      <c r="C31" s="19">
        <v>5</v>
      </c>
      <c r="D31" s="53">
        <v>0</v>
      </c>
      <c r="E31" s="53">
        <v>0</v>
      </c>
      <c r="F31" s="53">
        <v>0</v>
      </c>
      <c r="G31" s="53">
        <v>0</v>
      </c>
      <c r="H31" s="53">
        <v>0</v>
      </c>
      <c r="I31" s="53">
        <v>0</v>
      </c>
      <c r="J31" s="53">
        <v>0</v>
      </c>
      <c r="K31" s="53">
        <v>0</v>
      </c>
      <c r="L31" s="53">
        <v>0</v>
      </c>
      <c r="M31" s="53">
        <v>0</v>
      </c>
      <c r="N31" s="93">
        <f>SUM(B31:M31)</f>
        <v>5</v>
      </c>
    </row>
    <row r="32" spans="1:14" ht="13.5" thickBot="1" x14ac:dyDescent="0.25">
      <c r="A32" s="106" t="s">
        <v>30</v>
      </c>
      <c r="B32" s="47">
        <v>9</v>
      </c>
      <c r="C32" s="106">
        <v>11</v>
      </c>
      <c r="D32" s="54">
        <v>0</v>
      </c>
      <c r="E32" s="53">
        <v>0</v>
      </c>
      <c r="F32" s="53">
        <v>0</v>
      </c>
      <c r="G32" s="53">
        <v>0</v>
      </c>
      <c r="H32" s="53">
        <v>0</v>
      </c>
      <c r="I32" s="53">
        <v>0</v>
      </c>
      <c r="J32" s="53">
        <v>0</v>
      </c>
      <c r="K32" s="53">
        <v>0</v>
      </c>
      <c r="L32" s="53">
        <v>1</v>
      </c>
      <c r="M32" s="53">
        <v>0</v>
      </c>
      <c r="N32" s="107">
        <f>SUM(B32:M32)</f>
        <v>21</v>
      </c>
    </row>
    <row r="33" spans="1:21" ht="13.5" thickBot="1" x14ac:dyDescent="0.25">
      <c r="A33" s="106" t="s">
        <v>22</v>
      </c>
      <c r="B33" s="47">
        <v>9</v>
      </c>
      <c r="C33" s="106">
        <v>11</v>
      </c>
      <c r="D33" s="54">
        <v>0</v>
      </c>
      <c r="E33" s="53">
        <v>0</v>
      </c>
      <c r="F33" s="53">
        <v>0</v>
      </c>
      <c r="G33" s="53">
        <v>0</v>
      </c>
      <c r="H33" s="53">
        <v>0</v>
      </c>
      <c r="I33" s="53">
        <v>0</v>
      </c>
      <c r="J33" s="53">
        <v>0</v>
      </c>
      <c r="K33" s="53">
        <v>1</v>
      </c>
      <c r="L33" s="53">
        <v>1</v>
      </c>
      <c r="M33" s="53">
        <v>0</v>
      </c>
      <c r="N33" s="107">
        <f>SUM(B33:M33)</f>
        <v>22</v>
      </c>
    </row>
    <row r="34" spans="1:21" ht="13.5" thickBot="1" x14ac:dyDescent="0.25">
      <c r="A34" s="19" t="s">
        <v>43</v>
      </c>
      <c r="B34" s="47">
        <v>2</v>
      </c>
      <c r="C34" s="19">
        <v>8</v>
      </c>
      <c r="D34" s="19">
        <v>0</v>
      </c>
      <c r="E34" s="19">
        <v>0</v>
      </c>
      <c r="F34" s="19">
        <v>0</v>
      </c>
      <c r="G34" s="19">
        <v>0</v>
      </c>
      <c r="H34" s="19">
        <v>0</v>
      </c>
      <c r="I34" s="19">
        <v>0</v>
      </c>
      <c r="J34" s="19">
        <v>0</v>
      </c>
      <c r="K34" s="19">
        <v>0</v>
      </c>
      <c r="L34" s="19">
        <v>1</v>
      </c>
      <c r="M34" s="19">
        <v>0</v>
      </c>
      <c r="N34" s="93">
        <f>SUM(B34:M34)</f>
        <v>11</v>
      </c>
    </row>
    <row r="35" spans="1:21" ht="24.75" customHeight="1" x14ac:dyDescent="0.2">
      <c r="A35" s="110" t="s">
        <v>58</v>
      </c>
      <c r="B35" s="111"/>
      <c r="C35" s="111"/>
      <c r="D35" s="111"/>
      <c r="E35" s="111"/>
      <c r="F35" s="111"/>
      <c r="G35" s="111"/>
      <c r="H35" s="111"/>
      <c r="I35" s="111"/>
      <c r="J35" s="111"/>
      <c r="K35" s="111"/>
      <c r="L35" s="111"/>
      <c r="M35" s="111"/>
      <c r="N35" s="112"/>
    </row>
    <row r="36" spans="1:21" ht="47.25" customHeight="1" x14ac:dyDescent="0.2">
      <c r="A36" s="356" t="s">
        <v>55</v>
      </c>
      <c r="B36" s="357"/>
      <c r="C36" s="357"/>
      <c r="D36" s="357"/>
      <c r="E36" s="357"/>
      <c r="F36" s="357"/>
      <c r="G36" s="357"/>
      <c r="H36" s="357"/>
      <c r="I36" s="357"/>
      <c r="J36" s="357"/>
      <c r="K36" s="357"/>
      <c r="L36" s="357"/>
      <c r="M36" s="357"/>
      <c r="N36" s="357"/>
    </row>
    <row r="37" spans="1:21" x14ac:dyDescent="0.2">
      <c r="A37" s="113"/>
    </row>
    <row r="38" spans="1:21" s="79" customFormat="1" x14ac:dyDescent="0.2">
      <c r="A38" s="76"/>
      <c r="B38" s="114"/>
      <c r="O38" s="115"/>
      <c r="P38" s="115"/>
      <c r="Q38" s="115"/>
      <c r="R38" s="115"/>
      <c r="S38" s="115"/>
      <c r="T38" s="115"/>
      <c r="U38" s="115"/>
    </row>
    <row r="39" spans="1:21" s="79" customFormat="1" x14ac:dyDescent="0.2">
      <c r="A39" s="56"/>
      <c r="B39" s="57"/>
      <c r="C39" s="57"/>
      <c r="D39" s="57"/>
      <c r="E39" s="57"/>
      <c r="F39" s="57"/>
      <c r="G39" s="57"/>
      <c r="H39" s="57"/>
      <c r="I39" s="57"/>
      <c r="J39" s="57"/>
      <c r="K39" s="57"/>
      <c r="L39" s="57"/>
      <c r="M39" s="57"/>
      <c r="N39" s="58"/>
      <c r="O39" s="115"/>
      <c r="P39" s="115"/>
      <c r="Q39" s="115"/>
      <c r="R39" s="115"/>
      <c r="S39" s="115"/>
      <c r="T39" s="115"/>
      <c r="U39" s="115"/>
    </row>
    <row r="40" spans="1:21" s="79" customFormat="1" x14ac:dyDescent="0.2">
      <c r="A40" s="151"/>
      <c r="B40" s="150"/>
      <c r="C40" s="150"/>
      <c r="D40" s="150"/>
      <c r="E40" s="150"/>
      <c r="F40" s="150"/>
      <c r="G40" s="150"/>
      <c r="H40" s="150"/>
      <c r="I40" s="150"/>
      <c r="J40" s="150"/>
      <c r="K40" s="150"/>
      <c r="L40" s="150"/>
      <c r="M40" s="150"/>
      <c r="N40" s="150"/>
      <c r="O40" s="115"/>
      <c r="P40" s="115"/>
      <c r="Q40" s="115"/>
      <c r="R40" s="115"/>
      <c r="S40" s="115"/>
      <c r="T40" s="115"/>
      <c r="U40" s="115"/>
    </row>
    <row r="41" spans="1:21" s="79" customFormat="1" x14ac:dyDescent="0.2">
      <c r="A41" s="147"/>
      <c r="B41" s="147"/>
      <c r="C41" s="147"/>
      <c r="D41" s="147"/>
      <c r="E41" s="147"/>
      <c r="F41" s="147"/>
      <c r="G41" s="147"/>
      <c r="H41" s="147"/>
      <c r="I41" s="147"/>
      <c r="J41" s="147"/>
      <c r="K41" s="147"/>
      <c r="L41" s="147"/>
      <c r="M41" s="147"/>
      <c r="N41" s="147"/>
      <c r="O41" s="115"/>
      <c r="P41" s="115"/>
      <c r="Q41" s="115"/>
      <c r="R41" s="115"/>
      <c r="S41" s="115"/>
      <c r="T41" s="115"/>
      <c r="U41" s="115"/>
    </row>
    <row r="42" spans="1:21" s="79" customFormat="1" x14ac:dyDescent="0.2">
      <c r="A42" s="59" t="s">
        <v>60</v>
      </c>
      <c r="B42" s="57">
        <f t="shared" ref="B42:M52" si="2">B9</f>
        <v>3</v>
      </c>
      <c r="C42" s="57">
        <f t="shared" si="2"/>
        <v>1</v>
      </c>
      <c r="D42" s="57">
        <f t="shared" si="2"/>
        <v>0</v>
      </c>
      <c r="E42" s="57">
        <f t="shared" si="2"/>
        <v>0</v>
      </c>
      <c r="F42" s="57">
        <f t="shared" si="2"/>
        <v>1</v>
      </c>
      <c r="G42" s="57">
        <f t="shared" si="2"/>
        <v>0</v>
      </c>
      <c r="H42" s="57">
        <f t="shared" si="2"/>
        <v>0</v>
      </c>
      <c r="I42" s="57">
        <f t="shared" si="2"/>
        <v>0</v>
      </c>
      <c r="J42" s="57">
        <f t="shared" si="2"/>
        <v>0</v>
      </c>
      <c r="K42" s="57">
        <f t="shared" si="2"/>
        <v>0</v>
      </c>
      <c r="L42" s="57">
        <f t="shared" si="2"/>
        <v>0</v>
      </c>
      <c r="M42" s="57">
        <f t="shared" si="2"/>
        <v>0</v>
      </c>
      <c r="N42" s="151"/>
      <c r="O42" s="115"/>
      <c r="P42" s="115"/>
      <c r="Q42" s="115"/>
      <c r="R42" s="115"/>
      <c r="S42" s="115"/>
      <c r="T42" s="115"/>
      <c r="U42" s="115"/>
    </row>
    <row r="43" spans="1:21" s="79" customFormat="1" x14ac:dyDescent="0.2">
      <c r="A43" s="59" t="s">
        <v>45</v>
      </c>
      <c r="B43" s="57">
        <f t="shared" si="2"/>
        <v>1</v>
      </c>
      <c r="C43" s="57">
        <f t="shared" si="2"/>
        <v>1</v>
      </c>
      <c r="D43" s="57">
        <f t="shared" si="2"/>
        <v>0</v>
      </c>
      <c r="E43" s="57">
        <f t="shared" si="2"/>
        <v>0</v>
      </c>
      <c r="F43" s="57">
        <f t="shared" si="2"/>
        <v>0</v>
      </c>
      <c r="G43" s="57">
        <f t="shared" si="2"/>
        <v>0</v>
      </c>
      <c r="H43" s="57">
        <f t="shared" si="2"/>
        <v>0</v>
      </c>
      <c r="I43" s="57">
        <f t="shared" si="2"/>
        <v>0</v>
      </c>
      <c r="J43" s="57">
        <f t="shared" si="2"/>
        <v>0</v>
      </c>
      <c r="K43" s="57">
        <f t="shared" si="2"/>
        <v>0</v>
      </c>
      <c r="L43" s="57">
        <f t="shared" si="2"/>
        <v>0</v>
      </c>
      <c r="M43" s="57">
        <f t="shared" si="2"/>
        <v>0</v>
      </c>
      <c r="N43" s="148"/>
      <c r="O43" s="115"/>
      <c r="P43" s="115"/>
      <c r="Q43" s="115"/>
      <c r="R43" s="115"/>
      <c r="S43" s="115"/>
      <c r="T43" s="115"/>
      <c r="U43" s="115"/>
    </row>
    <row r="44" spans="1:21" s="79" customFormat="1" x14ac:dyDescent="0.2">
      <c r="A44" s="59" t="s">
        <v>35</v>
      </c>
      <c r="B44" s="59">
        <f t="shared" si="2"/>
        <v>0</v>
      </c>
      <c r="C44" s="59">
        <f t="shared" si="2"/>
        <v>0</v>
      </c>
      <c r="D44" s="59">
        <f t="shared" si="2"/>
        <v>0</v>
      </c>
      <c r="E44" s="59">
        <f t="shared" si="2"/>
        <v>0</v>
      </c>
      <c r="F44" s="59">
        <f t="shared" si="2"/>
        <v>0</v>
      </c>
      <c r="G44" s="59">
        <f t="shared" si="2"/>
        <v>0</v>
      </c>
      <c r="H44" s="59">
        <f t="shared" si="2"/>
        <v>0</v>
      </c>
      <c r="I44" s="59">
        <f t="shared" si="2"/>
        <v>0</v>
      </c>
      <c r="J44" s="59">
        <f t="shared" si="2"/>
        <v>0</v>
      </c>
      <c r="K44" s="59">
        <f t="shared" si="2"/>
        <v>0</v>
      </c>
      <c r="L44" s="59">
        <f t="shared" si="2"/>
        <v>0</v>
      </c>
      <c r="M44" s="59">
        <f t="shared" si="2"/>
        <v>0</v>
      </c>
      <c r="N44" s="148"/>
      <c r="O44" s="115"/>
      <c r="P44" s="115"/>
      <c r="Q44" s="115"/>
      <c r="R44" s="115"/>
      <c r="S44" s="115"/>
      <c r="T44" s="115"/>
      <c r="U44" s="115"/>
    </row>
    <row r="45" spans="1:21" s="79" customFormat="1" x14ac:dyDescent="0.2">
      <c r="A45" s="59" t="s">
        <v>23</v>
      </c>
      <c r="B45" s="57">
        <f t="shared" si="2"/>
        <v>3</v>
      </c>
      <c r="C45" s="57">
        <f t="shared" si="2"/>
        <v>4</v>
      </c>
      <c r="D45" s="57">
        <f t="shared" si="2"/>
        <v>0</v>
      </c>
      <c r="E45" s="57">
        <f t="shared" si="2"/>
        <v>0</v>
      </c>
      <c r="F45" s="57">
        <f t="shared" si="2"/>
        <v>0</v>
      </c>
      <c r="G45" s="57">
        <f t="shared" si="2"/>
        <v>0</v>
      </c>
      <c r="H45" s="57">
        <f t="shared" si="2"/>
        <v>0</v>
      </c>
      <c r="I45" s="57">
        <f t="shared" si="2"/>
        <v>0</v>
      </c>
      <c r="J45" s="57">
        <f t="shared" si="2"/>
        <v>0</v>
      </c>
      <c r="K45" s="57">
        <f t="shared" si="2"/>
        <v>0</v>
      </c>
      <c r="L45" s="57">
        <f t="shared" si="2"/>
        <v>0</v>
      </c>
      <c r="M45" s="57">
        <f t="shared" si="2"/>
        <v>0</v>
      </c>
      <c r="N45" s="148"/>
      <c r="O45" s="115"/>
      <c r="P45" s="115"/>
      <c r="Q45" s="115"/>
      <c r="R45" s="115"/>
      <c r="S45" s="115"/>
      <c r="T45" s="115"/>
      <c r="U45" s="115"/>
    </row>
    <row r="46" spans="1:21" s="79" customFormat="1" x14ac:dyDescent="0.2">
      <c r="A46" s="167" t="s">
        <v>70</v>
      </c>
      <c r="B46" s="57">
        <f t="shared" si="2"/>
        <v>2</v>
      </c>
      <c r="C46" s="57">
        <f t="shared" si="2"/>
        <v>1</v>
      </c>
      <c r="D46" s="57">
        <f t="shared" si="2"/>
        <v>0</v>
      </c>
      <c r="E46" s="57">
        <f t="shared" si="2"/>
        <v>0</v>
      </c>
      <c r="F46" s="57">
        <f t="shared" si="2"/>
        <v>0</v>
      </c>
      <c r="G46" s="57">
        <f t="shared" si="2"/>
        <v>0</v>
      </c>
      <c r="H46" s="57">
        <f t="shared" si="2"/>
        <v>0</v>
      </c>
      <c r="I46" s="57">
        <f t="shared" si="2"/>
        <v>0</v>
      </c>
      <c r="J46" s="57">
        <f t="shared" si="2"/>
        <v>0</v>
      </c>
      <c r="K46" s="57">
        <f t="shared" si="2"/>
        <v>0</v>
      </c>
      <c r="L46" s="57">
        <f t="shared" si="2"/>
        <v>0</v>
      </c>
      <c r="M46" s="57">
        <f t="shared" si="2"/>
        <v>0</v>
      </c>
      <c r="N46" s="148"/>
      <c r="O46" s="115"/>
      <c r="P46" s="115"/>
      <c r="Q46" s="115"/>
      <c r="R46" s="115"/>
      <c r="S46" s="115"/>
      <c r="T46" s="115"/>
      <c r="U46" s="115"/>
    </row>
    <row r="47" spans="1:21" s="79" customFormat="1" x14ac:dyDescent="0.2">
      <c r="A47" s="59" t="s">
        <v>13</v>
      </c>
      <c r="B47" s="57">
        <f t="shared" si="2"/>
        <v>1</v>
      </c>
      <c r="C47" s="57">
        <f t="shared" si="2"/>
        <v>2</v>
      </c>
      <c r="D47" s="57">
        <f t="shared" si="2"/>
        <v>0</v>
      </c>
      <c r="E47" s="57">
        <f t="shared" si="2"/>
        <v>0</v>
      </c>
      <c r="F47" s="57">
        <f t="shared" si="2"/>
        <v>0</v>
      </c>
      <c r="G47" s="57">
        <f t="shared" si="2"/>
        <v>0</v>
      </c>
      <c r="H47" s="57">
        <f t="shared" si="2"/>
        <v>0</v>
      </c>
      <c r="I47" s="57">
        <f t="shared" si="2"/>
        <v>0</v>
      </c>
      <c r="J47" s="57">
        <f t="shared" si="2"/>
        <v>0</v>
      </c>
      <c r="K47" s="57">
        <f t="shared" si="2"/>
        <v>0</v>
      </c>
      <c r="L47" s="57">
        <f t="shared" si="2"/>
        <v>0</v>
      </c>
      <c r="M47" s="57">
        <f t="shared" si="2"/>
        <v>0</v>
      </c>
      <c r="N47" s="148"/>
      <c r="O47" s="115"/>
      <c r="P47" s="115"/>
      <c r="Q47" s="115"/>
      <c r="R47" s="115"/>
      <c r="S47" s="115"/>
      <c r="T47" s="115"/>
      <c r="U47" s="115"/>
    </row>
    <row r="48" spans="1:21" s="79" customFormat="1" x14ac:dyDescent="0.2">
      <c r="A48" s="60" t="s">
        <v>36</v>
      </c>
      <c r="B48" s="61">
        <f t="shared" si="2"/>
        <v>7</v>
      </c>
      <c r="C48" s="61">
        <f t="shared" si="2"/>
        <v>6</v>
      </c>
      <c r="D48" s="61">
        <f t="shared" si="2"/>
        <v>0</v>
      </c>
      <c r="E48" s="61">
        <f t="shared" si="2"/>
        <v>0</v>
      </c>
      <c r="F48" s="61">
        <f t="shared" si="2"/>
        <v>0</v>
      </c>
      <c r="G48" s="61">
        <f t="shared" si="2"/>
        <v>0</v>
      </c>
      <c r="H48" s="61">
        <f t="shared" si="2"/>
        <v>0</v>
      </c>
      <c r="I48" s="61">
        <f t="shared" si="2"/>
        <v>0</v>
      </c>
      <c r="J48" s="61">
        <f t="shared" si="2"/>
        <v>0</v>
      </c>
      <c r="K48" s="61">
        <f t="shared" si="2"/>
        <v>0</v>
      </c>
      <c r="L48" s="61">
        <f t="shared" si="2"/>
        <v>0</v>
      </c>
      <c r="M48" s="61">
        <f t="shared" si="2"/>
        <v>0</v>
      </c>
      <c r="N48" s="148"/>
      <c r="O48" s="115"/>
      <c r="P48" s="115"/>
      <c r="Q48" s="115"/>
      <c r="R48" s="115"/>
      <c r="S48" s="115"/>
      <c r="T48" s="115"/>
      <c r="U48" s="115"/>
    </row>
    <row r="49" spans="1:23" s="79" customFormat="1" ht="12" customHeight="1" x14ac:dyDescent="0.2">
      <c r="A49" s="60" t="s">
        <v>37</v>
      </c>
      <c r="B49" s="57">
        <f t="shared" si="2"/>
        <v>6</v>
      </c>
      <c r="C49" s="57">
        <f t="shared" si="2"/>
        <v>0</v>
      </c>
      <c r="D49" s="57">
        <f t="shared" si="2"/>
        <v>0</v>
      </c>
      <c r="E49" s="57">
        <f t="shared" si="2"/>
        <v>0</v>
      </c>
      <c r="F49" s="57">
        <f t="shared" si="2"/>
        <v>0</v>
      </c>
      <c r="G49" s="57">
        <f t="shared" si="2"/>
        <v>0</v>
      </c>
      <c r="H49" s="57">
        <f t="shared" si="2"/>
        <v>0</v>
      </c>
      <c r="I49" s="57">
        <f t="shared" si="2"/>
        <v>0</v>
      </c>
      <c r="J49" s="57">
        <f t="shared" si="2"/>
        <v>0</v>
      </c>
      <c r="K49" s="57">
        <f t="shared" si="2"/>
        <v>0</v>
      </c>
      <c r="L49" s="57">
        <f t="shared" si="2"/>
        <v>0</v>
      </c>
      <c r="M49" s="57">
        <f t="shared" si="2"/>
        <v>0</v>
      </c>
      <c r="N49" s="148"/>
      <c r="O49" s="115"/>
      <c r="P49" s="115"/>
      <c r="R49" s="115"/>
      <c r="S49" s="115"/>
      <c r="T49" s="115"/>
      <c r="U49" s="115"/>
      <c r="W49" s="117"/>
    </row>
    <row r="50" spans="1:23" s="79" customFormat="1" x14ac:dyDescent="0.2">
      <c r="A50" s="59" t="s">
        <v>25</v>
      </c>
      <c r="B50" s="57">
        <f t="shared" si="2"/>
        <v>5</v>
      </c>
      <c r="C50" s="57">
        <f t="shared" si="2"/>
        <v>7</v>
      </c>
      <c r="D50" s="57">
        <f t="shared" si="2"/>
        <v>0</v>
      </c>
      <c r="E50" s="57">
        <f t="shared" si="2"/>
        <v>0</v>
      </c>
      <c r="F50" s="57">
        <f t="shared" si="2"/>
        <v>0</v>
      </c>
      <c r="G50" s="57">
        <f t="shared" si="2"/>
        <v>0</v>
      </c>
      <c r="H50" s="57">
        <f t="shared" si="2"/>
        <v>0</v>
      </c>
      <c r="I50" s="57">
        <f t="shared" si="2"/>
        <v>0</v>
      </c>
      <c r="J50" s="57">
        <f t="shared" si="2"/>
        <v>0</v>
      </c>
      <c r="K50" s="57">
        <f t="shared" si="2"/>
        <v>0</v>
      </c>
      <c r="L50" s="57">
        <f t="shared" si="2"/>
        <v>0</v>
      </c>
      <c r="M50" s="57">
        <f t="shared" si="2"/>
        <v>0</v>
      </c>
      <c r="N50" s="148"/>
      <c r="O50" s="115"/>
      <c r="P50" s="115"/>
      <c r="R50" s="115"/>
      <c r="S50" s="115"/>
      <c r="T50" s="115"/>
      <c r="U50" s="115"/>
    </row>
    <row r="51" spans="1:23" s="79" customFormat="1" x14ac:dyDescent="0.2">
      <c r="A51" s="59" t="s">
        <v>26</v>
      </c>
      <c r="B51" s="57">
        <f t="shared" si="2"/>
        <v>1</v>
      </c>
      <c r="C51" s="57">
        <f t="shared" si="2"/>
        <v>0</v>
      </c>
      <c r="D51" s="57">
        <f t="shared" si="2"/>
        <v>0</v>
      </c>
      <c r="E51" s="57">
        <f t="shared" si="2"/>
        <v>0</v>
      </c>
      <c r="F51" s="57">
        <f t="shared" si="2"/>
        <v>0</v>
      </c>
      <c r="G51" s="57">
        <f t="shared" si="2"/>
        <v>0</v>
      </c>
      <c r="H51" s="57">
        <f t="shared" si="2"/>
        <v>0</v>
      </c>
      <c r="I51" s="57">
        <f t="shared" si="2"/>
        <v>0</v>
      </c>
      <c r="J51" s="57">
        <f t="shared" si="2"/>
        <v>0</v>
      </c>
      <c r="K51" s="57">
        <f t="shared" si="2"/>
        <v>0</v>
      </c>
      <c r="L51" s="57">
        <f t="shared" si="2"/>
        <v>0</v>
      </c>
      <c r="M51" s="57">
        <f t="shared" si="2"/>
        <v>0</v>
      </c>
      <c r="N51" s="148"/>
      <c r="O51" s="115"/>
      <c r="P51" s="115"/>
      <c r="R51" s="115"/>
      <c r="S51" s="115"/>
      <c r="T51" s="115"/>
      <c r="U51" s="115"/>
    </row>
    <row r="52" spans="1:23" s="79" customFormat="1" x14ac:dyDescent="0.2">
      <c r="A52" s="59" t="s">
        <v>34</v>
      </c>
      <c r="B52" s="57">
        <f t="shared" si="2"/>
        <v>4</v>
      </c>
      <c r="C52" s="57">
        <f t="shared" si="2"/>
        <v>6</v>
      </c>
      <c r="D52" s="57">
        <f t="shared" si="2"/>
        <v>0</v>
      </c>
      <c r="E52" s="57">
        <f t="shared" si="2"/>
        <v>0</v>
      </c>
      <c r="F52" s="57">
        <f t="shared" si="2"/>
        <v>0</v>
      </c>
      <c r="G52" s="57">
        <f t="shared" si="2"/>
        <v>0</v>
      </c>
      <c r="H52" s="57">
        <f t="shared" si="2"/>
        <v>0</v>
      </c>
      <c r="I52" s="57">
        <f t="shared" si="2"/>
        <v>0</v>
      </c>
      <c r="J52" s="57">
        <f t="shared" si="2"/>
        <v>0</v>
      </c>
      <c r="K52" s="57">
        <f t="shared" si="2"/>
        <v>0</v>
      </c>
      <c r="L52" s="57">
        <f t="shared" si="2"/>
        <v>0</v>
      </c>
      <c r="M52" s="57">
        <f t="shared" si="2"/>
        <v>0</v>
      </c>
      <c r="N52" s="148"/>
      <c r="O52" s="115"/>
      <c r="P52" s="115"/>
      <c r="Q52" s="78"/>
      <c r="R52" s="115"/>
      <c r="S52" s="115"/>
      <c r="T52" s="115"/>
      <c r="U52" s="115"/>
    </row>
    <row r="53" spans="1:23" s="79" customFormat="1" x14ac:dyDescent="0.2">
      <c r="A53" s="59" t="s">
        <v>38</v>
      </c>
      <c r="B53" s="57">
        <f t="shared" ref="B53:M60" si="3">B21</f>
        <v>3</v>
      </c>
      <c r="C53" s="57">
        <f t="shared" si="3"/>
        <v>9</v>
      </c>
      <c r="D53" s="57">
        <f t="shared" si="3"/>
        <v>0</v>
      </c>
      <c r="E53" s="57">
        <f t="shared" si="3"/>
        <v>0</v>
      </c>
      <c r="F53" s="57">
        <f t="shared" si="3"/>
        <v>0</v>
      </c>
      <c r="G53" s="57">
        <f t="shared" si="3"/>
        <v>0</v>
      </c>
      <c r="H53" s="57">
        <f t="shared" si="3"/>
        <v>0</v>
      </c>
      <c r="I53" s="57">
        <f t="shared" si="3"/>
        <v>0</v>
      </c>
      <c r="J53" s="57">
        <f t="shared" si="3"/>
        <v>0</v>
      </c>
      <c r="K53" s="57">
        <f t="shared" si="3"/>
        <v>0</v>
      </c>
      <c r="L53" s="57">
        <f t="shared" si="3"/>
        <v>1</v>
      </c>
      <c r="M53" s="57">
        <f t="shared" si="3"/>
        <v>0</v>
      </c>
      <c r="N53" s="148"/>
      <c r="O53" s="115"/>
      <c r="P53" s="115"/>
      <c r="Q53" s="78"/>
      <c r="R53" s="115"/>
      <c r="S53" s="115"/>
      <c r="T53" s="115"/>
      <c r="U53" s="115"/>
    </row>
    <row r="54" spans="1:23" s="79" customFormat="1" x14ac:dyDescent="0.2">
      <c r="A54" s="59" t="s">
        <v>27</v>
      </c>
      <c r="B54" s="57">
        <f t="shared" si="3"/>
        <v>8</v>
      </c>
      <c r="C54" s="57">
        <f t="shared" si="3"/>
        <v>10</v>
      </c>
      <c r="D54" s="57">
        <f t="shared" si="3"/>
        <v>0</v>
      </c>
      <c r="E54" s="57">
        <f t="shared" si="3"/>
        <v>0</v>
      </c>
      <c r="F54" s="57">
        <f t="shared" si="3"/>
        <v>0</v>
      </c>
      <c r="G54" s="57">
        <f t="shared" si="3"/>
        <v>0</v>
      </c>
      <c r="H54" s="57">
        <f t="shared" si="3"/>
        <v>0</v>
      </c>
      <c r="I54" s="57">
        <f t="shared" si="3"/>
        <v>0</v>
      </c>
      <c r="J54" s="57">
        <f t="shared" si="3"/>
        <v>0</v>
      </c>
      <c r="K54" s="57">
        <f t="shared" si="3"/>
        <v>0</v>
      </c>
      <c r="L54" s="57">
        <f t="shared" si="3"/>
        <v>1</v>
      </c>
      <c r="M54" s="57">
        <f t="shared" si="3"/>
        <v>0</v>
      </c>
      <c r="N54" s="148"/>
      <c r="O54" s="115"/>
      <c r="P54" s="115"/>
      <c r="Q54" s="78"/>
      <c r="R54" s="115"/>
      <c r="S54" s="115"/>
      <c r="T54" s="115"/>
      <c r="U54" s="115"/>
    </row>
    <row r="55" spans="1:23" s="79" customFormat="1" x14ac:dyDescent="0.2">
      <c r="A55" s="59" t="s">
        <v>20</v>
      </c>
      <c r="B55" s="57">
        <f t="shared" si="3"/>
        <v>8</v>
      </c>
      <c r="C55" s="57">
        <f t="shared" si="3"/>
        <v>9</v>
      </c>
      <c r="D55" s="57">
        <f t="shared" si="3"/>
        <v>0</v>
      </c>
      <c r="E55" s="57">
        <f t="shared" si="3"/>
        <v>0</v>
      </c>
      <c r="F55" s="57">
        <f t="shared" si="3"/>
        <v>0</v>
      </c>
      <c r="G55" s="57">
        <f t="shared" si="3"/>
        <v>0</v>
      </c>
      <c r="H55" s="57">
        <f t="shared" si="3"/>
        <v>0</v>
      </c>
      <c r="I55" s="57">
        <f t="shared" si="3"/>
        <v>0</v>
      </c>
      <c r="J55" s="57">
        <f t="shared" si="3"/>
        <v>0</v>
      </c>
      <c r="K55" s="57">
        <f t="shared" si="3"/>
        <v>0</v>
      </c>
      <c r="L55" s="57">
        <f t="shared" si="3"/>
        <v>1</v>
      </c>
      <c r="M55" s="57">
        <f t="shared" si="3"/>
        <v>0</v>
      </c>
      <c r="N55" s="148"/>
      <c r="O55" s="115"/>
      <c r="P55" s="115"/>
      <c r="Q55" s="78"/>
      <c r="R55" s="115"/>
      <c r="S55" s="115"/>
      <c r="T55" s="115"/>
      <c r="U55" s="115"/>
    </row>
    <row r="56" spans="1:23" s="79" customFormat="1" x14ac:dyDescent="0.2">
      <c r="A56" s="59" t="s">
        <v>39</v>
      </c>
      <c r="B56" s="57">
        <f t="shared" si="3"/>
        <v>6</v>
      </c>
      <c r="C56" s="57">
        <f t="shared" si="3"/>
        <v>9</v>
      </c>
      <c r="D56" s="57">
        <f t="shared" si="3"/>
        <v>0</v>
      </c>
      <c r="E56" s="57">
        <f t="shared" si="3"/>
        <v>0</v>
      </c>
      <c r="F56" s="57">
        <f t="shared" si="3"/>
        <v>0</v>
      </c>
      <c r="G56" s="57">
        <f t="shared" si="3"/>
        <v>0</v>
      </c>
      <c r="H56" s="57">
        <f t="shared" si="3"/>
        <v>0</v>
      </c>
      <c r="I56" s="57">
        <f t="shared" si="3"/>
        <v>0</v>
      </c>
      <c r="J56" s="57">
        <f t="shared" si="3"/>
        <v>0</v>
      </c>
      <c r="K56" s="57">
        <f t="shared" si="3"/>
        <v>0</v>
      </c>
      <c r="L56" s="57">
        <f t="shared" si="3"/>
        <v>1</v>
      </c>
      <c r="M56" s="57">
        <f t="shared" si="3"/>
        <v>0</v>
      </c>
      <c r="N56" s="148"/>
      <c r="O56" s="115"/>
      <c r="P56" s="115"/>
      <c r="Q56" s="78"/>
      <c r="R56" s="115"/>
      <c r="S56" s="115"/>
      <c r="T56" s="115"/>
      <c r="U56" s="115"/>
    </row>
    <row r="57" spans="1:23" s="79" customFormat="1" x14ac:dyDescent="0.2">
      <c r="A57" s="59" t="s">
        <v>28</v>
      </c>
      <c r="B57" s="57">
        <f t="shared" si="3"/>
        <v>10</v>
      </c>
      <c r="C57" s="57">
        <f t="shared" si="3"/>
        <v>11</v>
      </c>
      <c r="D57" s="57">
        <f t="shared" si="3"/>
        <v>0</v>
      </c>
      <c r="E57" s="57">
        <f t="shared" si="3"/>
        <v>0</v>
      </c>
      <c r="F57" s="57">
        <f t="shared" si="3"/>
        <v>0</v>
      </c>
      <c r="G57" s="57">
        <f t="shared" si="3"/>
        <v>0</v>
      </c>
      <c r="H57" s="57">
        <f t="shared" si="3"/>
        <v>0</v>
      </c>
      <c r="I57" s="57">
        <f t="shared" si="3"/>
        <v>0</v>
      </c>
      <c r="J57" s="57">
        <f t="shared" si="3"/>
        <v>0</v>
      </c>
      <c r="K57" s="57">
        <f t="shared" si="3"/>
        <v>0</v>
      </c>
      <c r="L57" s="57">
        <f t="shared" si="3"/>
        <v>0</v>
      </c>
      <c r="M57" s="57">
        <f t="shared" si="3"/>
        <v>0</v>
      </c>
      <c r="N57" s="148"/>
      <c r="O57" s="115"/>
      <c r="P57" s="115"/>
      <c r="Q57" s="78"/>
      <c r="R57" s="115"/>
      <c r="S57" s="115"/>
      <c r="T57" s="115"/>
      <c r="U57" s="115"/>
    </row>
    <row r="58" spans="1:23" s="79" customFormat="1" x14ac:dyDescent="0.2">
      <c r="A58" s="59" t="s">
        <v>41</v>
      </c>
      <c r="B58" s="59">
        <f t="shared" si="3"/>
        <v>1</v>
      </c>
      <c r="C58" s="59">
        <f t="shared" si="3"/>
        <v>7</v>
      </c>
      <c r="D58" s="59">
        <f t="shared" si="3"/>
        <v>0</v>
      </c>
      <c r="E58" s="59">
        <f t="shared" si="3"/>
        <v>0</v>
      </c>
      <c r="F58" s="59">
        <f t="shared" si="3"/>
        <v>0</v>
      </c>
      <c r="G58" s="59">
        <f t="shared" si="3"/>
        <v>0</v>
      </c>
      <c r="H58" s="59">
        <f t="shared" si="3"/>
        <v>0</v>
      </c>
      <c r="I58" s="59">
        <f t="shared" si="3"/>
        <v>0</v>
      </c>
      <c r="J58" s="59">
        <f t="shared" si="3"/>
        <v>0</v>
      </c>
      <c r="K58" s="59">
        <f t="shared" si="3"/>
        <v>0</v>
      </c>
      <c r="L58" s="59">
        <f t="shared" si="3"/>
        <v>0</v>
      </c>
      <c r="M58" s="59">
        <f t="shared" si="3"/>
        <v>0</v>
      </c>
      <c r="N58" s="148"/>
      <c r="O58" s="115"/>
      <c r="P58" s="115"/>
      <c r="R58" s="115"/>
      <c r="S58" s="115"/>
      <c r="T58" s="115"/>
      <c r="U58" s="115"/>
    </row>
    <row r="59" spans="1:23" s="79" customFormat="1" x14ac:dyDescent="0.2">
      <c r="A59" s="59" t="s">
        <v>21</v>
      </c>
      <c r="B59" s="57">
        <f t="shared" si="3"/>
        <v>5</v>
      </c>
      <c r="C59" s="57">
        <f t="shared" si="3"/>
        <v>5</v>
      </c>
      <c r="D59" s="57">
        <f t="shared" si="3"/>
        <v>0</v>
      </c>
      <c r="E59" s="57">
        <f t="shared" si="3"/>
        <v>0</v>
      </c>
      <c r="F59" s="57">
        <f t="shared" si="3"/>
        <v>0</v>
      </c>
      <c r="G59" s="57">
        <f t="shared" si="3"/>
        <v>0</v>
      </c>
      <c r="H59" s="57">
        <f t="shared" si="3"/>
        <v>0</v>
      </c>
      <c r="I59" s="57">
        <f t="shared" si="3"/>
        <v>0</v>
      </c>
      <c r="J59" s="57">
        <f t="shared" si="3"/>
        <v>0</v>
      </c>
      <c r="K59" s="57">
        <f t="shared" si="3"/>
        <v>0</v>
      </c>
      <c r="L59" s="57">
        <f t="shared" si="3"/>
        <v>0</v>
      </c>
      <c r="M59" s="57">
        <f t="shared" si="3"/>
        <v>0</v>
      </c>
      <c r="N59" s="148"/>
      <c r="O59" s="115"/>
      <c r="P59" s="115"/>
      <c r="R59" s="115"/>
      <c r="S59" s="115"/>
      <c r="T59" s="115"/>
      <c r="U59" s="115"/>
    </row>
    <row r="60" spans="1:23" s="79" customFormat="1" x14ac:dyDescent="0.2">
      <c r="A60" s="59" t="s">
        <v>29</v>
      </c>
      <c r="B60" s="57">
        <f t="shared" si="3"/>
        <v>9</v>
      </c>
      <c r="C60" s="57">
        <f t="shared" si="3"/>
        <v>10</v>
      </c>
      <c r="D60" s="57">
        <f t="shared" si="3"/>
        <v>0</v>
      </c>
      <c r="E60" s="57">
        <f t="shared" si="3"/>
        <v>0</v>
      </c>
      <c r="F60" s="57">
        <f t="shared" si="3"/>
        <v>0</v>
      </c>
      <c r="G60" s="57">
        <f t="shared" si="3"/>
        <v>0</v>
      </c>
      <c r="H60" s="57">
        <f t="shared" si="3"/>
        <v>0</v>
      </c>
      <c r="I60" s="57">
        <f t="shared" si="3"/>
        <v>0</v>
      </c>
      <c r="J60" s="57">
        <f t="shared" si="3"/>
        <v>6</v>
      </c>
      <c r="K60" s="57">
        <f t="shared" si="3"/>
        <v>0</v>
      </c>
      <c r="L60" s="57">
        <f t="shared" si="3"/>
        <v>1</v>
      </c>
      <c r="M60" s="57">
        <f t="shared" si="3"/>
        <v>0</v>
      </c>
      <c r="N60" s="148"/>
      <c r="O60" s="115"/>
      <c r="P60" s="115"/>
      <c r="R60" s="115"/>
      <c r="S60" s="115"/>
      <c r="T60" s="115"/>
      <c r="U60" s="115"/>
    </row>
    <row r="61" spans="1:23" s="79" customFormat="1" x14ac:dyDescent="0.2">
      <c r="A61" s="59" t="s">
        <v>12</v>
      </c>
      <c r="B61" s="57">
        <f t="shared" ref="B61:M65" si="4">B30</f>
        <v>7</v>
      </c>
      <c r="C61" s="57">
        <f t="shared" si="4"/>
        <v>10</v>
      </c>
      <c r="D61" s="57">
        <f t="shared" si="4"/>
        <v>0</v>
      </c>
      <c r="E61" s="57">
        <f t="shared" si="4"/>
        <v>0</v>
      </c>
      <c r="F61" s="57">
        <f t="shared" si="4"/>
        <v>0</v>
      </c>
      <c r="G61" s="57">
        <f t="shared" si="4"/>
        <v>0</v>
      </c>
      <c r="H61" s="57">
        <f t="shared" si="4"/>
        <v>0</v>
      </c>
      <c r="I61" s="57">
        <f t="shared" si="4"/>
        <v>0</v>
      </c>
      <c r="J61" s="57">
        <f t="shared" si="4"/>
        <v>0</v>
      </c>
      <c r="K61" s="57">
        <f t="shared" si="4"/>
        <v>0</v>
      </c>
      <c r="L61" s="57">
        <f t="shared" si="4"/>
        <v>1</v>
      </c>
      <c r="M61" s="57">
        <f t="shared" si="4"/>
        <v>0</v>
      </c>
      <c r="N61" s="148"/>
      <c r="O61" s="115"/>
      <c r="P61" s="115"/>
      <c r="R61" s="115"/>
      <c r="S61" s="115"/>
      <c r="T61" s="115"/>
      <c r="U61" s="115"/>
    </row>
    <row r="62" spans="1:23" s="79" customFormat="1" x14ac:dyDescent="0.2">
      <c r="A62" s="59" t="s">
        <v>14</v>
      </c>
      <c r="B62" s="57">
        <f t="shared" si="4"/>
        <v>0</v>
      </c>
      <c r="C62" s="57">
        <f t="shared" si="4"/>
        <v>5</v>
      </c>
      <c r="D62" s="57">
        <f t="shared" si="4"/>
        <v>0</v>
      </c>
      <c r="E62" s="57">
        <f t="shared" si="4"/>
        <v>0</v>
      </c>
      <c r="F62" s="57">
        <f t="shared" si="4"/>
        <v>0</v>
      </c>
      <c r="G62" s="57">
        <f t="shared" si="4"/>
        <v>0</v>
      </c>
      <c r="H62" s="57">
        <f t="shared" si="4"/>
        <v>0</v>
      </c>
      <c r="I62" s="57">
        <f t="shared" si="4"/>
        <v>0</v>
      </c>
      <c r="J62" s="57">
        <f t="shared" si="4"/>
        <v>0</v>
      </c>
      <c r="K62" s="57">
        <f t="shared" si="4"/>
        <v>0</v>
      </c>
      <c r="L62" s="57">
        <f t="shared" si="4"/>
        <v>0</v>
      </c>
      <c r="M62" s="57">
        <f t="shared" si="4"/>
        <v>0</v>
      </c>
      <c r="N62" s="148"/>
      <c r="O62" s="115"/>
      <c r="P62" s="115"/>
      <c r="R62" s="115"/>
      <c r="S62" s="115"/>
      <c r="T62" s="115"/>
      <c r="U62" s="115"/>
    </row>
    <row r="63" spans="1:23" s="79" customFormat="1" x14ac:dyDescent="0.2">
      <c r="A63" s="81" t="s">
        <v>30</v>
      </c>
      <c r="B63" s="57">
        <f t="shared" si="4"/>
        <v>9</v>
      </c>
      <c r="C63" s="57">
        <f t="shared" si="4"/>
        <v>11</v>
      </c>
      <c r="D63" s="57">
        <f t="shared" si="4"/>
        <v>0</v>
      </c>
      <c r="E63" s="57">
        <f t="shared" si="4"/>
        <v>0</v>
      </c>
      <c r="F63" s="57">
        <f t="shared" si="4"/>
        <v>0</v>
      </c>
      <c r="G63" s="57">
        <f t="shared" si="4"/>
        <v>0</v>
      </c>
      <c r="H63" s="57">
        <f t="shared" si="4"/>
        <v>0</v>
      </c>
      <c r="I63" s="57">
        <f t="shared" si="4"/>
        <v>0</v>
      </c>
      <c r="J63" s="57">
        <f t="shared" si="4"/>
        <v>0</v>
      </c>
      <c r="K63" s="57">
        <f t="shared" si="4"/>
        <v>0</v>
      </c>
      <c r="L63" s="57">
        <f t="shared" si="4"/>
        <v>1</v>
      </c>
      <c r="M63" s="57">
        <f t="shared" si="4"/>
        <v>0</v>
      </c>
      <c r="N63" s="148"/>
      <c r="O63" s="115"/>
      <c r="P63" s="115"/>
      <c r="Q63" s="78"/>
      <c r="R63" s="115"/>
      <c r="S63" s="115"/>
      <c r="T63" s="115"/>
      <c r="U63" s="115"/>
    </row>
    <row r="64" spans="1:23" s="79" customFormat="1" x14ac:dyDescent="0.2">
      <c r="A64" s="81" t="s">
        <v>22</v>
      </c>
      <c r="B64" s="68">
        <f t="shared" si="4"/>
        <v>9</v>
      </c>
      <c r="C64" s="68">
        <f t="shared" si="4"/>
        <v>11</v>
      </c>
      <c r="D64" s="68">
        <f t="shared" si="4"/>
        <v>0</v>
      </c>
      <c r="E64" s="68">
        <f t="shared" si="4"/>
        <v>0</v>
      </c>
      <c r="F64" s="68">
        <f t="shared" si="4"/>
        <v>0</v>
      </c>
      <c r="G64" s="68">
        <f t="shared" si="4"/>
        <v>0</v>
      </c>
      <c r="H64" s="68">
        <f t="shared" si="4"/>
        <v>0</v>
      </c>
      <c r="I64" s="68">
        <f t="shared" si="4"/>
        <v>0</v>
      </c>
      <c r="J64" s="68">
        <f t="shared" si="4"/>
        <v>0</v>
      </c>
      <c r="K64" s="68">
        <f t="shared" si="4"/>
        <v>1</v>
      </c>
      <c r="L64" s="68">
        <f t="shared" si="4"/>
        <v>1</v>
      </c>
      <c r="M64" s="68">
        <f t="shared" si="4"/>
        <v>0</v>
      </c>
      <c r="N64" s="148"/>
      <c r="O64" s="115"/>
      <c r="P64" s="115"/>
      <c r="R64" s="115"/>
      <c r="S64" s="115"/>
      <c r="T64" s="115"/>
      <c r="U64" s="115"/>
    </row>
    <row r="65" spans="1:21" s="79" customFormat="1" x14ac:dyDescent="0.2">
      <c r="A65" s="86" t="s">
        <v>43</v>
      </c>
      <c r="B65" s="68">
        <f t="shared" si="4"/>
        <v>2</v>
      </c>
      <c r="C65" s="68">
        <f t="shared" si="4"/>
        <v>8</v>
      </c>
      <c r="D65" s="68">
        <f t="shared" si="4"/>
        <v>0</v>
      </c>
      <c r="E65" s="68">
        <f t="shared" si="4"/>
        <v>0</v>
      </c>
      <c r="F65" s="68">
        <f t="shared" si="4"/>
        <v>0</v>
      </c>
      <c r="G65" s="68">
        <f t="shared" si="4"/>
        <v>0</v>
      </c>
      <c r="H65" s="68">
        <f t="shared" si="4"/>
        <v>0</v>
      </c>
      <c r="I65" s="68">
        <f t="shared" si="4"/>
        <v>0</v>
      </c>
      <c r="J65" s="68">
        <f t="shared" si="4"/>
        <v>0</v>
      </c>
      <c r="K65" s="68">
        <f t="shared" si="4"/>
        <v>0</v>
      </c>
      <c r="L65" s="68">
        <f t="shared" si="4"/>
        <v>1</v>
      </c>
      <c r="M65" s="68">
        <f t="shared" si="4"/>
        <v>0</v>
      </c>
      <c r="N65" s="148"/>
      <c r="O65" s="115"/>
      <c r="P65" s="115"/>
      <c r="R65" s="115"/>
      <c r="S65" s="115"/>
      <c r="T65" s="115"/>
      <c r="U65" s="115"/>
    </row>
    <row r="66" spans="1:21" s="79" customFormat="1" x14ac:dyDescent="0.2">
      <c r="O66" s="115"/>
      <c r="P66" s="115"/>
      <c r="R66" s="115"/>
      <c r="S66" s="115"/>
      <c r="T66" s="115"/>
      <c r="U66" s="115"/>
    </row>
    <row r="67" spans="1:21" s="79" customFormat="1" x14ac:dyDescent="0.2">
      <c r="A67" s="116"/>
      <c r="B67" s="116"/>
      <c r="C67" s="116"/>
      <c r="D67" s="68"/>
      <c r="E67" s="68"/>
      <c r="F67" s="68"/>
      <c r="G67" s="68"/>
      <c r="H67" s="68"/>
      <c r="I67" s="68"/>
      <c r="J67" s="68"/>
      <c r="K67" s="68"/>
      <c r="L67" s="68"/>
      <c r="M67" s="68"/>
      <c r="O67" s="115"/>
      <c r="P67" s="115"/>
      <c r="Q67" s="115"/>
      <c r="R67" s="115"/>
      <c r="S67" s="115"/>
      <c r="T67" s="115"/>
      <c r="U67" s="115"/>
    </row>
    <row r="68" spans="1:21" s="79" customFormat="1" x14ac:dyDescent="0.2">
      <c r="A68" s="68"/>
      <c r="B68" s="68"/>
      <c r="C68" s="116"/>
      <c r="D68" s="68"/>
      <c r="E68" s="68"/>
      <c r="F68" s="68"/>
      <c r="G68" s="68"/>
      <c r="H68" s="68"/>
      <c r="I68" s="68"/>
      <c r="J68" s="68"/>
      <c r="K68" s="68"/>
      <c r="L68" s="68"/>
      <c r="M68" s="68"/>
      <c r="O68" s="115"/>
      <c r="P68" s="115"/>
      <c r="Q68" s="115"/>
      <c r="R68" s="115"/>
      <c r="S68" s="115"/>
      <c r="T68" s="115"/>
      <c r="U68" s="115"/>
    </row>
    <row r="69" spans="1:21" s="79" customFormat="1" x14ac:dyDescent="0.2">
      <c r="A69" s="145"/>
      <c r="B69" s="145"/>
      <c r="C69" s="145"/>
      <c r="D69" s="145"/>
      <c r="E69" s="145"/>
      <c r="F69" s="145"/>
      <c r="G69" s="145"/>
      <c r="H69" s="145"/>
      <c r="I69" s="145"/>
      <c r="J69" s="145"/>
      <c r="K69" s="145"/>
      <c r="L69" s="145"/>
      <c r="M69" s="145"/>
      <c r="N69" s="146"/>
      <c r="O69" s="115"/>
      <c r="P69" s="115"/>
      <c r="Q69" s="115"/>
      <c r="R69" s="115"/>
      <c r="S69" s="115"/>
      <c r="T69" s="115"/>
      <c r="U69" s="115"/>
    </row>
    <row r="70" spans="1:21" s="79" customFormat="1" ht="12.75" x14ac:dyDescent="0.2">
      <c r="A70" s="149"/>
      <c r="B70" s="145"/>
      <c r="C70" s="145"/>
      <c r="D70" s="145"/>
      <c r="E70" s="145"/>
      <c r="F70" s="145"/>
      <c r="G70" s="145"/>
      <c r="H70" s="145"/>
      <c r="I70" s="145"/>
      <c r="J70" s="145"/>
      <c r="K70" s="145"/>
      <c r="L70" s="145"/>
      <c r="M70" s="145"/>
      <c r="N70" s="146"/>
      <c r="O70" s="115"/>
      <c r="P70" s="115"/>
      <c r="Q70" s="115"/>
      <c r="R70" s="115"/>
      <c r="S70" s="115"/>
      <c r="T70" s="115"/>
      <c r="U70" s="115"/>
    </row>
    <row r="71" spans="1:21" s="79" customFormat="1" x14ac:dyDescent="0.2">
      <c r="A71" s="68"/>
      <c r="B71" s="68"/>
      <c r="C71" s="68"/>
      <c r="D71" s="68"/>
      <c r="E71" s="68"/>
      <c r="F71" s="68"/>
      <c r="G71" s="68"/>
      <c r="H71" s="68"/>
      <c r="I71" s="68"/>
      <c r="J71" s="68"/>
      <c r="K71" s="68"/>
      <c r="L71" s="68"/>
      <c r="M71" s="68"/>
      <c r="O71" s="115"/>
      <c r="P71" s="115"/>
      <c r="Q71" s="115"/>
      <c r="R71" s="115"/>
      <c r="S71" s="115"/>
      <c r="T71" s="115"/>
      <c r="U71" s="115"/>
    </row>
    <row r="72" spans="1:21" s="79" customFormat="1" x14ac:dyDescent="0.2">
      <c r="A72" s="68"/>
      <c r="B72" s="68"/>
      <c r="C72" s="68"/>
      <c r="D72" s="68"/>
      <c r="E72" s="68"/>
      <c r="F72" s="68"/>
      <c r="G72" s="68"/>
      <c r="H72" s="68"/>
      <c r="I72" s="68"/>
      <c r="J72" s="68"/>
      <c r="K72" s="68"/>
      <c r="L72" s="68"/>
      <c r="M72" s="68"/>
      <c r="O72" s="115"/>
      <c r="P72" s="115"/>
      <c r="Q72" s="115"/>
      <c r="R72" s="115"/>
      <c r="S72" s="115"/>
      <c r="T72" s="115"/>
      <c r="U72" s="115"/>
    </row>
    <row r="73" spans="1:21" s="79" customFormat="1" x14ac:dyDescent="0.2">
      <c r="A73" s="68"/>
      <c r="B73" s="68"/>
      <c r="C73" s="68"/>
      <c r="D73" s="68"/>
      <c r="E73" s="68"/>
      <c r="F73" s="68"/>
      <c r="G73" s="68"/>
      <c r="H73" s="68"/>
      <c r="I73" s="68"/>
      <c r="J73" s="68"/>
      <c r="K73" s="68"/>
      <c r="L73" s="68"/>
      <c r="M73" s="68"/>
      <c r="O73" s="115"/>
      <c r="P73" s="115"/>
      <c r="Q73" s="115"/>
      <c r="R73" s="115"/>
      <c r="S73" s="115"/>
      <c r="T73" s="115"/>
      <c r="U73" s="115"/>
    </row>
    <row r="74" spans="1:21" s="79" customFormat="1" x14ac:dyDescent="0.2">
      <c r="A74" s="68"/>
      <c r="B74" s="68"/>
      <c r="C74" s="68"/>
      <c r="D74" s="68"/>
      <c r="E74" s="68"/>
      <c r="F74" s="68"/>
      <c r="G74" s="68"/>
      <c r="H74" s="68"/>
      <c r="I74" s="68"/>
      <c r="J74" s="68"/>
      <c r="K74" s="68"/>
      <c r="L74" s="68"/>
      <c r="M74" s="68"/>
      <c r="O74" s="115"/>
      <c r="P74" s="115"/>
      <c r="Q74" s="115"/>
      <c r="R74" s="115"/>
      <c r="S74" s="115"/>
      <c r="T74" s="115"/>
      <c r="U74" s="115"/>
    </row>
    <row r="75" spans="1:21" s="79" customFormat="1" x14ac:dyDescent="0.2">
      <c r="A75" s="68"/>
      <c r="B75" s="68"/>
      <c r="C75" s="68"/>
      <c r="D75" s="68"/>
      <c r="E75" s="68"/>
      <c r="F75" s="68"/>
      <c r="G75" s="68"/>
      <c r="H75" s="68"/>
      <c r="I75" s="68"/>
      <c r="J75" s="68"/>
      <c r="K75" s="68"/>
      <c r="L75" s="68"/>
      <c r="M75" s="68"/>
      <c r="O75" s="115"/>
      <c r="P75" s="115"/>
      <c r="Q75" s="115"/>
      <c r="R75" s="115"/>
      <c r="S75" s="115"/>
      <c r="T75" s="115"/>
      <c r="U75" s="115"/>
    </row>
    <row r="76" spans="1:21" s="79" customFormat="1" x14ac:dyDescent="0.2">
      <c r="A76" s="68"/>
      <c r="B76" s="68"/>
      <c r="C76" s="68"/>
      <c r="D76" s="68"/>
      <c r="E76" s="68"/>
      <c r="F76" s="68"/>
      <c r="G76" s="68"/>
      <c r="H76" s="68"/>
      <c r="I76" s="68"/>
      <c r="J76" s="68"/>
      <c r="K76" s="68"/>
      <c r="L76" s="68"/>
      <c r="M76" s="68"/>
      <c r="O76" s="115"/>
      <c r="P76" s="115"/>
      <c r="Q76" s="115"/>
      <c r="R76" s="115"/>
      <c r="S76" s="115"/>
      <c r="T76" s="115"/>
      <c r="U76" s="115"/>
    </row>
    <row r="77" spans="1:21" s="79" customFormat="1" x14ac:dyDescent="0.2">
      <c r="A77" s="68"/>
      <c r="B77" s="68"/>
      <c r="C77" s="68"/>
      <c r="D77" s="68"/>
      <c r="E77" s="68"/>
      <c r="F77" s="68"/>
      <c r="G77" s="68"/>
      <c r="H77" s="68"/>
      <c r="I77" s="68"/>
      <c r="J77" s="68"/>
      <c r="K77" s="68"/>
      <c r="L77" s="68"/>
      <c r="M77" s="68"/>
      <c r="O77" s="115"/>
      <c r="P77" s="115"/>
      <c r="Q77" s="115"/>
      <c r="R77" s="115"/>
      <c r="S77" s="115"/>
      <c r="T77" s="115"/>
      <c r="U77" s="115"/>
    </row>
    <row r="78" spans="1:21" s="79" customFormat="1" x14ac:dyDescent="0.2">
      <c r="A78" s="68"/>
      <c r="B78" s="68"/>
      <c r="C78" s="68"/>
      <c r="D78" s="68"/>
      <c r="E78" s="68"/>
      <c r="F78" s="68"/>
      <c r="G78" s="68"/>
      <c r="H78" s="68"/>
      <c r="I78" s="68"/>
      <c r="J78" s="68"/>
      <c r="K78" s="68"/>
      <c r="L78" s="68"/>
      <c r="M78" s="68"/>
      <c r="O78" s="115"/>
      <c r="P78" s="115"/>
      <c r="Q78" s="115"/>
      <c r="R78" s="115"/>
      <c r="S78" s="115"/>
      <c r="T78" s="115"/>
      <c r="U78" s="115"/>
    </row>
    <row r="79" spans="1:21" s="79" customFormat="1" x14ac:dyDescent="0.2">
      <c r="A79" s="68"/>
      <c r="B79" s="68"/>
      <c r="C79" s="68"/>
      <c r="D79" s="68"/>
      <c r="E79" s="68"/>
      <c r="F79" s="68"/>
      <c r="G79" s="68"/>
      <c r="H79" s="68"/>
      <c r="I79" s="68"/>
      <c r="J79" s="68"/>
      <c r="K79" s="68"/>
      <c r="L79" s="68"/>
      <c r="M79" s="68"/>
      <c r="O79" s="115"/>
      <c r="P79" s="115"/>
      <c r="Q79" s="115"/>
      <c r="R79" s="115"/>
      <c r="S79" s="115"/>
      <c r="T79" s="115"/>
      <c r="U79" s="115"/>
    </row>
    <row r="80" spans="1:21" s="79" customFormat="1" x14ac:dyDescent="0.2">
      <c r="A80" s="68"/>
      <c r="B80" s="68"/>
      <c r="C80" s="68"/>
      <c r="D80" s="68"/>
      <c r="E80" s="68"/>
      <c r="F80" s="68"/>
      <c r="G80" s="68"/>
      <c r="H80" s="68"/>
      <c r="I80" s="68"/>
      <c r="J80" s="68"/>
      <c r="K80" s="68"/>
      <c r="L80" s="68"/>
      <c r="M80" s="68"/>
      <c r="O80" s="115"/>
      <c r="P80" s="115"/>
      <c r="Q80" s="115"/>
      <c r="R80" s="115"/>
      <c r="S80" s="115"/>
      <c r="T80" s="115"/>
      <c r="U80" s="115"/>
    </row>
    <row r="81" spans="1:21" s="79" customFormat="1" x14ac:dyDescent="0.2">
      <c r="A81" s="68"/>
      <c r="B81" s="68"/>
      <c r="C81" s="68"/>
      <c r="D81" s="68"/>
      <c r="E81" s="68"/>
      <c r="F81" s="68"/>
      <c r="G81" s="68"/>
      <c r="H81" s="68"/>
      <c r="I81" s="68"/>
      <c r="J81" s="68"/>
      <c r="K81" s="68"/>
      <c r="L81" s="68"/>
      <c r="M81" s="68"/>
      <c r="O81" s="115"/>
      <c r="P81" s="115"/>
      <c r="Q81" s="115"/>
      <c r="R81" s="115"/>
      <c r="S81" s="115"/>
      <c r="T81" s="115"/>
      <c r="U81" s="115"/>
    </row>
    <row r="82" spans="1:21" s="79" customFormat="1" x14ac:dyDescent="0.2">
      <c r="A82" s="68"/>
      <c r="B82" s="68"/>
      <c r="C82" s="68"/>
      <c r="D82" s="68"/>
      <c r="E82" s="68"/>
      <c r="F82" s="68"/>
      <c r="G82" s="68"/>
      <c r="H82" s="68"/>
      <c r="I82" s="68"/>
      <c r="J82" s="68"/>
      <c r="K82" s="68"/>
      <c r="L82" s="68"/>
      <c r="M82" s="68"/>
      <c r="O82" s="115"/>
      <c r="P82" s="115"/>
      <c r="Q82" s="115"/>
      <c r="R82" s="115"/>
      <c r="S82" s="115"/>
      <c r="T82" s="115"/>
      <c r="U82" s="115"/>
    </row>
    <row r="83" spans="1:21" s="79" customFormat="1" x14ac:dyDescent="0.2">
      <c r="O83" s="115"/>
      <c r="P83" s="115"/>
      <c r="Q83" s="115"/>
      <c r="R83" s="115"/>
      <c r="S83" s="115"/>
      <c r="T83" s="115"/>
      <c r="U83" s="115"/>
    </row>
    <row r="84" spans="1:21" s="79" customFormat="1" x14ac:dyDescent="0.2">
      <c r="O84" s="115"/>
      <c r="P84" s="115"/>
      <c r="Q84" s="115"/>
      <c r="R84" s="115"/>
      <c r="S84" s="115"/>
      <c r="T84" s="115"/>
      <c r="U84" s="115"/>
    </row>
    <row r="85" spans="1:21" s="79" customFormat="1" x14ac:dyDescent="0.2">
      <c r="O85" s="115"/>
      <c r="P85" s="115"/>
      <c r="Q85" s="115"/>
      <c r="R85" s="115"/>
      <c r="S85" s="115"/>
      <c r="T85" s="115"/>
      <c r="U85" s="115"/>
    </row>
    <row r="86" spans="1:21" s="79" customFormat="1" x14ac:dyDescent="0.2">
      <c r="O86" s="115"/>
      <c r="P86" s="115"/>
      <c r="Q86" s="115"/>
      <c r="R86" s="115"/>
      <c r="S86" s="115"/>
      <c r="T86" s="115"/>
      <c r="U86" s="115"/>
    </row>
    <row r="87" spans="1:21" s="79" customFormat="1" x14ac:dyDescent="0.2">
      <c r="O87" s="115"/>
      <c r="P87" s="115"/>
      <c r="Q87" s="115"/>
      <c r="R87" s="115"/>
      <c r="S87" s="115"/>
      <c r="T87" s="115"/>
      <c r="U87" s="115"/>
    </row>
    <row r="88" spans="1:21" s="79" customFormat="1" x14ac:dyDescent="0.2">
      <c r="O88" s="115"/>
      <c r="P88" s="115"/>
      <c r="Q88" s="115"/>
      <c r="R88" s="115"/>
      <c r="S88" s="115"/>
      <c r="T88" s="115"/>
      <c r="U88" s="115"/>
    </row>
    <row r="89" spans="1:21" s="79" customFormat="1" x14ac:dyDescent="0.2">
      <c r="O89" s="115"/>
      <c r="P89" s="115"/>
      <c r="Q89" s="115"/>
      <c r="R89" s="115"/>
      <c r="S89" s="115"/>
      <c r="T89" s="115"/>
      <c r="U89" s="115"/>
    </row>
    <row r="90" spans="1:21" s="79" customFormat="1" x14ac:dyDescent="0.2">
      <c r="O90" s="115"/>
      <c r="P90" s="115"/>
      <c r="Q90" s="115"/>
      <c r="R90" s="115"/>
      <c r="S90" s="115"/>
      <c r="T90" s="115"/>
      <c r="U90" s="115"/>
    </row>
    <row r="91" spans="1:21" s="79" customFormat="1" x14ac:dyDescent="0.2">
      <c r="O91" s="115"/>
      <c r="P91" s="115"/>
      <c r="Q91" s="115"/>
      <c r="R91" s="115"/>
      <c r="S91" s="115"/>
      <c r="T91" s="115"/>
      <c r="U91" s="115"/>
    </row>
    <row r="92" spans="1:21" s="79" customFormat="1" x14ac:dyDescent="0.2">
      <c r="O92" s="115"/>
      <c r="P92" s="115"/>
      <c r="Q92" s="115"/>
      <c r="R92" s="115"/>
      <c r="S92" s="115"/>
      <c r="T92" s="115"/>
      <c r="U92" s="115"/>
    </row>
    <row r="93" spans="1:21" s="79" customFormat="1" x14ac:dyDescent="0.2">
      <c r="O93" s="115"/>
      <c r="P93" s="115"/>
      <c r="Q93" s="115"/>
      <c r="R93" s="115"/>
      <c r="S93" s="115"/>
      <c r="T93" s="115"/>
      <c r="U93" s="115"/>
    </row>
    <row r="94" spans="1:21" s="79" customFormat="1" x14ac:dyDescent="0.2">
      <c r="O94" s="115"/>
      <c r="P94" s="115"/>
      <c r="Q94" s="115"/>
      <c r="R94" s="115"/>
      <c r="S94" s="115"/>
      <c r="T94" s="115"/>
      <c r="U94" s="115"/>
    </row>
    <row r="95" spans="1:21" s="79" customFormat="1" x14ac:dyDescent="0.2">
      <c r="O95" s="115"/>
      <c r="P95" s="115"/>
      <c r="Q95" s="115"/>
      <c r="R95" s="115"/>
      <c r="S95" s="115"/>
      <c r="T95" s="115"/>
      <c r="U95" s="115"/>
    </row>
    <row r="96" spans="1:21" s="79" customFormat="1" x14ac:dyDescent="0.2">
      <c r="O96" s="115"/>
      <c r="P96" s="115"/>
      <c r="Q96" s="115"/>
      <c r="R96" s="115"/>
      <c r="S96" s="115"/>
      <c r="T96" s="115"/>
      <c r="U96" s="115"/>
    </row>
    <row r="97" spans="15:21" s="79" customFormat="1" x14ac:dyDescent="0.2">
      <c r="O97" s="115"/>
      <c r="P97" s="115"/>
      <c r="Q97" s="115"/>
      <c r="R97" s="115"/>
      <c r="S97" s="115"/>
      <c r="T97" s="115"/>
      <c r="U97" s="115"/>
    </row>
    <row r="98" spans="15:21" s="79" customFormat="1" x14ac:dyDescent="0.2">
      <c r="O98" s="115"/>
      <c r="P98" s="115"/>
      <c r="Q98" s="115"/>
      <c r="R98" s="115"/>
      <c r="S98" s="115"/>
      <c r="T98" s="115"/>
      <c r="U98" s="115"/>
    </row>
    <row r="99" spans="15:21" s="79" customFormat="1" x14ac:dyDescent="0.2">
      <c r="O99" s="115"/>
      <c r="P99" s="115"/>
      <c r="Q99" s="115"/>
      <c r="R99" s="115"/>
      <c r="S99" s="115"/>
      <c r="T99" s="115"/>
      <c r="U99" s="115"/>
    </row>
    <row r="100" spans="15:21" s="79" customFormat="1" x14ac:dyDescent="0.2">
      <c r="O100" s="115"/>
      <c r="P100" s="115"/>
      <c r="Q100" s="115"/>
      <c r="R100" s="115"/>
      <c r="S100" s="115"/>
      <c r="T100" s="115"/>
      <c r="U100" s="115"/>
    </row>
    <row r="101" spans="15:21" s="79" customFormat="1" x14ac:dyDescent="0.2">
      <c r="O101" s="115"/>
      <c r="P101" s="115"/>
      <c r="Q101" s="115"/>
      <c r="R101" s="115"/>
      <c r="S101" s="115"/>
      <c r="T101" s="115"/>
      <c r="U101" s="115"/>
    </row>
    <row r="102" spans="15:21" s="79" customFormat="1" x14ac:dyDescent="0.2">
      <c r="O102" s="115"/>
      <c r="P102" s="115"/>
      <c r="Q102" s="115"/>
      <c r="R102" s="115"/>
      <c r="S102" s="115"/>
      <c r="T102" s="115"/>
      <c r="U102" s="115"/>
    </row>
    <row r="103" spans="15:21" s="79" customFormat="1" x14ac:dyDescent="0.2">
      <c r="O103" s="115"/>
      <c r="P103" s="115"/>
      <c r="Q103" s="115"/>
      <c r="R103" s="115"/>
      <c r="S103" s="115"/>
      <c r="T103" s="115"/>
      <c r="U103" s="115"/>
    </row>
    <row r="104" spans="15:21" s="79" customFormat="1" x14ac:dyDescent="0.2">
      <c r="O104" s="115"/>
      <c r="P104" s="115"/>
      <c r="Q104" s="115"/>
      <c r="R104" s="115"/>
      <c r="S104" s="115"/>
      <c r="T104" s="115"/>
      <c r="U104" s="115"/>
    </row>
    <row r="105" spans="15:21" s="79" customFormat="1" x14ac:dyDescent="0.2">
      <c r="O105" s="115"/>
      <c r="P105" s="115"/>
      <c r="Q105" s="115"/>
      <c r="R105" s="115"/>
      <c r="S105" s="115"/>
      <c r="T105" s="115"/>
      <c r="U105" s="115"/>
    </row>
    <row r="106" spans="15:21" s="79" customFormat="1" x14ac:dyDescent="0.2">
      <c r="O106" s="115"/>
      <c r="P106" s="115"/>
      <c r="Q106" s="115"/>
      <c r="R106" s="115"/>
      <c r="S106" s="115"/>
      <c r="T106" s="115"/>
      <c r="U106" s="115"/>
    </row>
    <row r="107" spans="15:21" s="79" customFormat="1" x14ac:dyDescent="0.2">
      <c r="O107" s="115"/>
      <c r="P107" s="115"/>
      <c r="Q107" s="115"/>
      <c r="R107" s="115"/>
      <c r="S107" s="115"/>
      <c r="T107" s="115"/>
      <c r="U107" s="115"/>
    </row>
    <row r="108" spans="15:21" s="79" customFormat="1" x14ac:dyDescent="0.2">
      <c r="O108" s="115"/>
      <c r="P108" s="115"/>
      <c r="Q108" s="115"/>
      <c r="R108" s="115"/>
      <c r="S108" s="115"/>
      <c r="T108" s="115"/>
      <c r="U108" s="115"/>
    </row>
    <row r="109" spans="15:21" s="79" customFormat="1" x14ac:dyDescent="0.2">
      <c r="O109" s="115"/>
      <c r="P109" s="115"/>
      <c r="Q109" s="115"/>
      <c r="R109" s="115"/>
      <c r="S109" s="115"/>
      <c r="T109" s="115"/>
      <c r="U109" s="115"/>
    </row>
    <row r="110" spans="15:21" s="79" customFormat="1" x14ac:dyDescent="0.2">
      <c r="O110" s="115"/>
      <c r="P110" s="115"/>
      <c r="Q110" s="115"/>
      <c r="R110" s="115"/>
      <c r="S110" s="115"/>
      <c r="T110" s="115"/>
      <c r="U110" s="115"/>
    </row>
    <row r="111" spans="15:21" s="79" customFormat="1" x14ac:dyDescent="0.2">
      <c r="O111" s="115"/>
      <c r="P111" s="115"/>
      <c r="Q111" s="115"/>
      <c r="R111" s="115"/>
      <c r="S111" s="115"/>
      <c r="T111" s="115"/>
      <c r="U111" s="115"/>
    </row>
    <row r="112" spans="15:21" s="79" customFormat="1" x14ac:dyDescent="0.2">
      <c r="O112" s="115"/>
      <c r="P112" s="115"/>
      <c r="Q112" s="115"/>
      <c r="R112" s="115"/>
      <c r="S112" s="115"/>
      <c r="T112" s="115"/>
      <c r="U112" s="115"/>
    </row>
    <row r="113" spans="15:21" s="79" customFormat="1" x14ac:dyDescent="0.2">
      <c r="O113" s="115"/>
      <c r="P113" s="115"/>
      <c r="Q113" s="115"/>
      <c r="R113" s="115"/>
      <c r="S113" s="115"/>
      <c r="T113" s="115"/>
      <c r="U113" s="115"/>
    </row>
    <row r="114" spans="15:21" s="79" customFormat="1" x14ac:dyDescent="0.2">
      <c r="O114" s="115"/>
      <c r="P114" s="115"/>
      <c r="Q114" s="115"/>
      <c r="R114" s="115"/>
      <c r="S114" s="115"/>
      <c r="T114" s="115"/>
      <c r="U114" s="115"/>
    </row>
    <row r="115" spans="15:21" s="79" customFormat="1" x14ac:dyDescent="0.2">
      <c r="O115" s="115"/>
      <c r="P115" s="115"/>
      <c r="Q115" s="115"/>
      <c r="R115" s="115"/>
      <c r="S115" s="115"/>
      <c r="T115" s="115"/>
      <c r="U115" s="115"/>
    </row>
    <row r="116" spans="15:21" s="79" customFormat="1" x14ac:dyDescent="0.2">
      <c r="O116" s="115"/>
      <c r="P116" s="115"/>
      <c r="Q116" s="115"/>
      <c r="R116" s="115"/>
      <c r="S116" s="115"/>
      <c r="T116" s="115"/>
      <c r="U116" s="115"/>
    </row>
    <row r="117" spans="15:21" s="79" customFormat="1" x14ac:dyDescent="0.2">
      <c r="O117" s="115"/>
      <c r="P117" s="115"/>
      <c r="Q117" s="115"/>
      <c r="R117" s="115"/>
      <c r="S117" s="115"/>
      <c r="T117" s="115"/>
      <c r="U117" s="115"/>
    </row>
    <row r="118" spans="15:21" s="79" customFormat="1" x14ac:dyDescent="0.2">
      <c r="O118" s="115"/>
      <c r="P118" s="115"/>
      <c r="Q118" s="115"/>
      <c r="R118" s="115"/>
      <c r="S118" s="115"/>
      <c r="T118" s="115"/>
      <c r="U118" s="115"/>
    </row>
    <row r="119" spans="15:21" s="79" customFormat="1" x14ac:dyDescent="0.2">
      <c r="O119" s="115"/>
      <c r="P119" s="115"/>
      <c r="Q119" s="115"/>
      <c r="R119" s="115"/>
      <c r="S119" s="115"/>
      <c r="T119" s="115"/>
      <c r="U119" s="115"/>
    </row>
    <row r="120" spans="15:21" s="79" customFormat="1" x14ac:dyDescent="0.2">
      <c r="O120" s="115"/>
      <c r="P120" s="115"/>
      <c r="Q120" s="115"/>
      <c r="R120" s="115"/>
      <c r="S120" s="115"/>
      <c r="T120" s="115"/>
      <c r="U120" s="115"/>
    </row>
    <row r="121" spans="15:21" s="79" customFormat="1" x14ac:dyDescent="0.2">
      <c r="O121" s="115"/>
      <c r="P121" s="115"/>
      <c r="Q121" s="115"/>
      <c r="R121" s="115"/>
      <c r="S121" s="115"/>
      <c r="T121" s="115"/>
      <c r="U121" s="115"/>
    </row>
    <row r="122" spans="15:21" s="79" customFormat="1" x14ac:dyDescent="0.2">
      <c r="O122" s="115"/>
      <c r="P122" s="115"/>
      <c r="Q122" s="115"/>
      <c r="R122" s="115"/>
      <c r="S122" s="115"/>
      <c r="T122" s="115"/>
      <c r="U122" s="115"/>
    </row>
    <row r="123" spans="15:21" s="79" customFormat="1" x14ac:dyDescent="0.2">
      <c r="O123" s="115"/>
      <c r="P123" s="115"/>
      <c r="Q123" s="115"/>
      <c r="R123" s="115"/>
      <c r="S123" s="115"/>
      <c r="T123" s="115"/>
      <c r="U123" s="115"/>
    </row>
    <row r="124" spans="15:21" s="79" customFormat="1" x14ac:dyDescent="0.2">
      <c r="O124" s="115"/>
      <c r="P124" s="115"/>
      <c r="Q124" s="115"/>
      <c r="R124" s="115"/>
      <c r="S124" s="115"/>
      <c r="T124" s="115"/>
      <c r="U124" s="115"/>
    </row>
    <row r="125" spans="15:21" s="79" customFormat="1" x14ac:dyDescent="0.2">
      <c r="O125" s="115"/>
      <c r="P125" s="115"/>
      <c r="Q125" s="115"/>
      <c r="R125" s="115"/>
      <c r="S125" s="115"/>
      <c r="T125" s="115"/>
      <c r="U125" s="115"/>
    </row>
    <row r="126" spans="15:21" s="79" customFormat="1" x14ac:dyDescent="0.2">
      <c r="O126" s="115"/>
      <c r="P126" s="115"/>
      <c r="Q126" s="115"/>
      <c r="R126" s="115"/>
      <c r="S126" s="115"/>
      <c r="T126" s="115"/>
      <c r="U126" s="115"/>
    </row>
    <row r="127" spans="15:21" s="79" customFormat="1" x14ac:dyDescent="0.2">
      <c r="O127" s="115"/>
      <c r="P127" s="115"/>
      <c r="Q127" s="115"/>
      <c r="R127" s="115"/>
      <c r="S127" s="115"/>
      <c r="T127" s="115"/>
      <c r="U127" s="115"/>
    </row>
    <row r="128" spans="15:21" s="79" customFormat="1" x14ac:dyDescent="0.2">
      <c r="O128" s="115"/>
      <c r="P128" s="115"/>
      <c r="Q128" s="115"/>
      <c r="R128" s="115"/>
      <c r="S128" s="115"/>
      <c r="T128" s="115"/>
      <c r="U128" s="115"/>
    </row>
    <row r="129" spans="15:21" s="79" customFormat="1" x14ac:dyDescent="0.2">
      <c r="O129" s="115"/>
      <c r="P129" s="115"/>
      <c r="Q129" s="115"/>
      <c r="R129" s="115"/>
      <c r="S129" s="115"/>
      <c r="T129" s="115"/>
      <c r="U129" s="115"/>
    </row>
    <row r="130" spans="15:21" s="79" customFormat="1" x14ac:dyDescent="0.2">
      <c r="O130" s="115"/>
      <c r="P130" s="115"/>
      <c r="Q130" s="115"/>
      <c r="R130" s="115"/>
      <c r="S130" s="115"/>
      <c r="T130" s="115"/>
      <c r="U130" s="115"/>
    </row>
    <row r="131" spans="15:21" s="79" customFormat="1" x14ac:dyDescent="0.2">
      <c r="O131" s="115"/>
      <c r="P131" s="115"/>
      <c r="Q131" s="115"/>
      <c r="R131" s="115"/>
      <c r="S131" s="115"/>
      <c r="T131" s="115"/>
      <c r="U131" s="115"/>
    </row>
    <row r="132" spans="15:21" s="79" customFormat="1" x14ac:dyDescent="0.2">
      <c r="O132" s="115"/>
      <c r="P132" s="115"/>
      <c r="Q132" s="115"/>
      <c r="R132" s="115"/>
      <c r="S132" s="115"/>
      <c r="T132" s="115"/>
      <c r="U132" s="115"/>
    </row>
    <row r="133" spans="15:21" s="79" customFormat="1" x14ac:dyDescent="0.2">
      <c r="O133" s="115"/>
      <c r="P133" s="115"/>
      <c r="Q133" s="115"/>
      <c r="R133" s="115"/>
      <c r="S133" s="115"/>
      <c r="T133" s="115"/>
      <c r="U133" s="115"/>
    </row>
    <row r="134" spans="15:21" s="79" customFormat="1" x14ac:dyDescent="0.2">
      <c r="O134" s="115"/>
      <c r="P134" s="115"/>
      <c r="Q134" s="115"/>
      <c r="R134" s="115"/>
      <c r="S134" s="115"/>
      <c r="T134" s="115"/>
      <c r="U134" s="115"/>
    </row>
    <row r="135" spans="15:21" s="79" customFormat="1" x14ac:dyDescent="0.2">
      <c r="O135" s="115"/>
      <c r="P135" s="115"/>
      <c r="Q135" s="115"/>
      <c r="R135" s="115"/>
      <c r="S135" s="115"/>
      <c r="T135" s="115"/>
      <c r="U135" s="115"/>
    </row>
    <row r="136" spans="15:21" s="79" customFormat="1" x14ac:dyDescent="0.2">
      <c r="O136" s="115"/>
      <c r="P136" s="115"/>
      <c r="Q136" s="115"/>
      <c r="R136" s="115"/>
      <c r="S136" s="115"/>
      <c r="T136" s="115"/>
      <c r="U136" s="115"/>
    </row>
    <row r="137" spans="15:21" s="79" customFormat="1" x14ac:dyDescent="0.2">
      <c r="O137" s="115"/>
      <c r="P137" s="115"/>
      <c r="Q137" s="115"/>
      <c r="R137" s="115"/>
      <c r="S137" s="115"/>
      <c r="T137" s="115"/>
      <c r="U137" s="115"/>
    </row>
    <row r="138" spans="15:21" s="79" customFormat="1" x14ac:dyDescent="0.2">
      <c r="O138" s="115"/>
      <c r="P138" s="115"/>
      <c r="Q138" s="115"/>
      <c r="R138" s="115"/>
      <c r="S138" s="115"/>
      <c r="T138" s="115"/>
      <c r="U138" s="115"/>
    </row>
    <row r="139" spans="15:21" s="79" customFormat="1" x14ac:dyDescent="0.2">
      <c r="O139" s="115"/>
      <c r="P139" s="115"/>
      <c r="Q139" s="115"/>
      <c r="R139" s="115"/>
      <c r="S139" s="115"/>
      <c r="T139" s="115"/>
      <c r="U139" s="115"/>
    </row>
  </sheetData>
  <sheetProtection password="DCD5" sheet="1" objects="1" scenarios="1" formatCells="0" formatColumns="0" formatRows="0" insertColumns="0" insertRows="0" insertHyperlinks="0" deleteColumns="0" deleteRows="0" sort="0" autoFilter="0" pivotTables="0"/>
  <mergeCells count="6">
    <mergeCell ref="A36:N36"/>
    <mergeCell ref="A1:N1"/>
    <mergeCell ref="A2:N2"/>
    <mergeCell ref="A3:N3"/>
    <mergeCell ref="A4:N4"/>
    <mergeCell ref="B6:N6"/>
  </mergeCells>
  <conditionalFormatting sqref="N38 N66:N65536 N1:N2 N4">
    <cfRule type="cellIs" dxfId="31" priority="2" stopIfTrue="1" operator="greaterThanOrEqual">
      <formula>35</formula>
    </cfRule>
  </conditionalFormatting>
  <conditionalFormatting sqref="N30:N35 N22:N28 N10:N19 N42:N65">
    <cfRule type="cellIs" dxfId="30" priority="3" stopIfTrue="1" operator="greaterThan">
      <formula>35</formula>
    </cfRule>
  </conditionalFormatting>
  <conditionalFormatting sqref="B21:M28 B30:M34 B9:M19">
    <cfRule type="cellIs" dxfId="29" priority="1" operator="greaterThan">
      <formula>0</formula>
    </cfRule>
  </conditionalFormatting>
  <pageMargins left="0.74803149606299213" right="0.78740157480314965" top="1.4566929133858268" bottom="0.98425196850393704" header="0.51181102362204722" footer="0.51181102362204722"/>
  <pageSetup paperSize="9" orientation="portrait" horizontalDpi="1200" verticalDpi="1200" r:id="rId1"/>
  <headerFooter alignWithMargins="0">
    <oddHeader>&amp;L&amp;G
Ref. 51 - Luftqualität</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139"/>
  <sheetViews>
    <sheetView showGridLines="0" zoomScale="69" zoomScaleNormal="69" workbookViewId="0">
      <selection sqref="A1:N1"/>
    </sheetView>
  </sheetViews>
  <sheetFormatPr baseColWidth="10" defaultRowHeight="11.25" x14ac:dyDescent="0.2"/>
  <cols>
    <col min="1" max="1" width="23.6640625" style="90" customWidth="1"/>
    <col min="2" max="13" width="5.33203125" style="90" customWidth="1"/>
    <col min="14" max="14" width="9.83203125" style="90" customWidth="1"/>
    <col min="15" max="21" width="12" style="166"/>
    <col min="22" max="29" width="12" style="90"/>
    <col min="30" max="30" width="8.83203125" style="90" customWidth="1"/>
    <col min="31" max="16384" width="12" style="90"/>
  </cols>
  <sheetData>
    <row r="1" spans="1:14" ht="17.25" x14ac:dyDescent="0.3">
      <c r="A1" s="351" t="s">
        <v>17</v>
      </c>
      <c r="B1" s="351"/>
      <c r="C1" s="351"/>
      <c r="D1" s="351"/>
      <c r="E1" s="351"/>
      <c r="F1" s="351"/>
      <c r="G1" s="351"/>
      <c r="H1" s="351"/>
      <c r="I1" s="351"/>
      <c r="J1" s="351"/>
      <c r="K1" s="351"/>
      <c r="L1" s="351"/>
      <c r="M1" s="351"/>
      <c r="N1" s="351"/>
    </row>
    <row r="2" spans="1:14" ht="5.25" customHeight="1" x14ac:dyDescent="0.2">
      <c r="A2" s="352"/>
      <c r="B2" s="352"/>
      <c r="C2" s="352"/>
      <c r="D2" s="352"/>
      <c r="E2" s="352"/>
      <c r="F2" s="352"/>
      <c r="G2" s="352"/>
      <c r="H2" s="352"/>
      <c r="I2" s="352"/>
      <c r="J2" s="352"/>
      <c r="K2" s="352"/>
      <c r="L2" s="352"/>
      <c r="M2" s="352"/>
      <c r="N2" s="352"/>
    </row>
    <row r="3" spans="1:14" ht="82.5" customHeight="1" x14ac:dyDescent="0.2">
      <c r="A3" s="353" t="s">
        <v>67</v>
      </c>
      <c r="B3" s="353"/>
      <c r="C3" s="353"/>
      <c r="D3" s="353"/>
      <c r="E3" s="353"/>
      <c r="F3" s="353"/>
      <c r="G3" s="353"/>
      <c r="H3" s="353"/>
      <c r="I3" s="353"/>
      <c r="J3" s="353"/>
      <c r="K3" s="353"/>
      <c r="L3" s="353"/>
      <c r="M3" s="353"/>
      <c r="N3" s="353"/>
    </row>
    <row r="4" spans="1:14" ht="177" customHeight="1" thickBot="1" x14ac:dyDescent="0.25">
      <c r="A4" s="354" t="s">
        <v>68</v>
      </c>
      <c r="B4" s="354"/>
      <c r="C4" s="354"/>
      <c r="D4" s="354"/>
      <c r="E4" s="354"/>
      <c r="F4" s="354"/>
      <c r="G4" s="354"/>
      <c r="H4" s="354"/>
      <c r="I4" s="354"/>
      <c r="J4" s="354"/>
      <c r="K4" s="354"/>
      <c r="L4" s="354"/>
      <c r="M4" s="354"/>
      <c r="N4" s="354"/>
    </row>
    <row r="5" spans="1:14" ht="13.5" thickBot="1" x14ac:dyDescent="0.25">
      <c r="A5" s="91">
        <v>2018</v>
      </c>
      <c r="B5" s="92" t="s">
        <v>0</v>
      </c>
      <c r="C5" s="92" t="s">
        <v>1</v>
      </c>
      <c r="D5" s="92" t="s">
        <v>2</v>
      </c>
      <c r="E5" s="92" t="s">
        <v>3</v>
      </c>
      <c r="F5" s="92" t="s">
        <v>4</v>
      </c>
      <c r="G5" s="92" t="s">
        <v>5</v>
      </c>
      <c r="H5" s="92" t="s">
        <v>6</v>
      </c>
      <c r="I5" s="92" t="s">
        <v>7</v>
      </c>
      <c r="J5" s="92" t="s">
        <v>8</v>
      </c>
      <c r="K5" s="92" t="s">
        <v>9</v>
      </c>
      <c r="L5" s="92" t="s">
        <v>10</v>
      </c>
      <c r="M5" s="92" t="s">
        <v>11</v>
      </c>
      <c r="N5" s="93" t="s">
        <v>15</v>
      </c>
    </row>
    <row r="6" spans="1:14" ht="12.75" x14ac:dyDescent="0.2">
      <c r="A6" s="94" t="s">
        <v>16</v>
      </c>
      <c r="B6" s="341">
        <v>43465</v>
      </c>
      <c r="C6" s="341"/>
      <c r="D6" s="341"/>
      <c r="E6" s="341"/>
      <c r="F6" s="341"/>
      <c r="G6" s="341"/>
      <c r="H6" s="341"/>
      <c r="I6" s="341"/>
      <c r="J6" s="341"/>
      <c r="K6" s="341"/>
      <c r="L6" s="341"/>
      <c r="M6" s="341"/>
      <c r="N6" s="342"/>
    </row>
    <row r="7" spans="1:14" ht="13.5" thickBot="1" x14ac:dyDescent="0.25">
      <c r="A7" s="95" t="s">
        <v>59</v>
      </c>
      <c r="B7" s="96" t="s">
        <v>56</v>
      </c>
      <c r="C7" s="96" t="s">
        <v>56</v>
      </c>
      <c r="D7" s="96" t="s">
        <v>56</v>
      </c>
      <c r="E7" s="96" t="s">
        <v>56</v>
      </c>
      <c r="F7" s="96" t="s">
        <v>56</v>
      </c>
      <c r="G7" s="96" t="s">
        <v>56</v>
      </c>
      <c r="H7" s="96" t="s">
        <v>56</v>
      </c>
      <c r="I7" s="96" t="s">
        <v>56</v>
      </c>
      <c r="J7" s="96" t="s">
        <v>56</v>
      </c>
      <c r="K7" s="96" t="s">
        <v>56</v>
      </c>
      <c r="L7" s="96" t="s">
        <v>56</v>
      </c>
      <c r="M7" s="96" t="s">
        <v>56</v>
      </c>
      <c r="N7" s="168"/>
    </row>
    <row r="8" spans="1:14" ht="13.5" thickBot="1" x14ac:dyDescent="0.25">
      <c r="A8" s="161" t="s">
        <v>64</v>
      </c>
      <c r="B8" s="162"/>
      <c r="C8" s="162"/>
      <c r="D8" s="162"/>
      <c r="E8" s="162"/>
      <c r="F8" s="162"/>
      <c r="G8" s="162"/>
      <c r="H8" s="162"/>
      <c r="I8" s="162"/>
      <c r="J8" s="162"/>
      <c r="K8" s="162"/>
      <c r="L8" s="162"/>
      <c r="M8" s="162"/>
      <c r="N8" s="164"/>
    </row>
    <row r="9" spans="1:14" ht="13.5" thickBot="1" x14ac:dyDescent="0.25">
      <c r="A9" s="98" t="s">
        <v>60</v>
      </c>
      <c r="B9" s="98">
        <v>0</v>
      </c>
      <c r="C9" s="98">
        <v>2</v>
      </c>
      <c r="D9" s="98">
        <v>3</v>
      </c>
      <c r="E9" s="98">
        <v>1</v>
      </c>
      <c r="F9" s="98">
        <v>0</v>
      </c>
      <c r="G9" s="98">
        <v>0</v>
      </c>
      <c r="H9" s="98">
        <v>0</v>
      </c>
      <c r="I9" s="98">
        <v>0</v>
      </c>
      <c r="J9" s="98">
        <v>0</v>
      </c>
      <c r="K9" s="98">
        <v>0</v>
      </c>
      <c r="L9" s="98">
        <v>0</v>
      </c>
      <c r="M9" s="98">
        <v>0</v>
      </c>
      <c r="N9" s="93">
        <f t="shared" ref="N9:N14" si="0">SUM(B9:M9)</f>
        <v>6</v>
      </c>
    </row>
    <row r="10" spans="1:14" ht="13.5" thickBot="1" x14ac:dyDescent="0.25">
      <c r="A10" s="98" t="s">
        <v>45</v>
      </c>
      <c r="B10" s="98">
        <v>0</v>
      </c>
      <c r="C10" s="98">
        <v>2</v>
      </c>
      <c r="D10" s="98">
        <v>1</v>
      </c>
      <c r="E10" s="98">
        <v>0</v>
      </c>
      <c r="F10" s="98">
        <v>0</v>
      </c>
      <c r="G10" s="98">
        <v>0</v>
      </c>
      <c r="H10" s="98">
        <v>1</v>
      </c>
      <c r="I10" s="98">
        <v>1</v>
      </c>
      <c r="J10" s="98">
        <v>0</v>
      </c>
      <c r="K10" s="98">
        <v>0</v>
      </c>
      <c r="L10" s="98">
        <v>0</v>
      </c>
      <c r="M10" s="98">
        <v>0</v>
      </c>
      <c r="N10" s="99">
        <f t="shared" si="0"/>
        <v>5</v>
      </c>
    </row>
    <row r="11" spans="1:14" ht="13.5" thickBot="1" x14ac:dyDescent="0.25">
      <c r="A11" s="100" t="s">
        <v>46</v>
      </c>
      <c r="B11" s="98">
        <v>0</v>
      </c>
      <c r="C11" s="98">
        <v>0</v>
      </c>
      <c r="D11" s="98">
        <v>0</v>
      </c>
      <c r="E11" s="98">
        <v>0</v>
      </c>
      <c r="F11" s="98">
        <v>0</v>
      </c>
      <c r="G11" s="98">
        <v>0</v>
      </c>
      <c r="H11" s="98">
        <v>0</v>
      </c>
      <c r="I11" s="98">
        <v>0</v>
      </c>
      <c r="J11" s="98">
        <v>0</v>
      </c>
      <c r="K11" s="98">
        <v>0</v>
      </c>
      <c r="L11" s="98">
        <v>0</v>
      </c>
      <c r="M11" s="98">
        <v>0</v>
      </c>
      <c r="N11" s="101">
        <f t="shared" si="0"/>
        <v>0</v>
      </c>
    </row>
    <row r="12" spans="1:14" ht="13.5" thickBot="1" x14ac:dyDescent="0.25">
      <c r="A12" s="19" t="s">
        <v>47</v>
      </c>
      <c r="B12" s="98">
        <v>1</v>
      </c>
      <c r="C12" s="98">
        <v>2</v>
      </c>
      <c r="D12" s="98">
        <v>4</v>
      </c>
      <c r="E12" s="98">
        <v>1</v>
      </c>
      <c r="F12" s="98">
        <v>0</v>
      </c>
      <c r="G12" s="98">
        <v>0</v>
      </c>
      <c r="H12" s="98">
        <v>0</v>
      </c>
      <c r="I12" s="98">
        <v>0</v>
      </c>
      <c r="J12" s="98">
        <v>0</v>
      </c>
      <c r="K12" s="98">
        <v>2</v>
      </c>
      <c r="L12" s="98">
        <v>0</v>
      </c>
      <c r="M12" s="98">
        <v>0</v>
      </c>
      <c r="N12" s="93">
        <f t="shared" si="0"/>
        <v>10</v>
      </c>
    </row>
    <row r="13" spans="1:14" ht="16.5" thickBot="1" x14ac:dyDescent="0.25">
      <c r="A13" s="19" t="s">
        <v>69</v>
      </c>
      <c r="B13" s="98">
        <v>0</v>
      </c>
      <c r="C13" s="98">
        <v>1</v>
      </c>
      <c r="D13" s="98">
        <v>1</v>
      </c>
      <c r="E13" s="98">
        <v>0</v>
      </c>
      <c r="F13" s="98">
        <v>0</v>
      </c>
      <c r="G13" s="98">
        <v>0</v>
      </c>
      <c r="H13" s="98">
        <v>0</v>
      </c>
      <c r="I13" s="98">
        <v>0</v>
      </c>
      <c r="J13" s="98">
        <v>0</v>
      </c>
      <c r="K13" s="98">
        <v>0</v>
      </c>
      <c r="L13" s="98">
        <v>0</v>
      </c>
      <c r="M13" s="98">
        <v>0</v>
      </c>
      <c r="N13" s="93">
        <f t="shared" si="0"/>
        <v>2</v>
      </c>
    </row>
    <row r="14" spans="1:14" ht="16.5" thickBot="1" x14ac:dyDescent="0.25">
      <c r="A14" s="19" t="s">
        <v>53</v>
      </c>
      <c r="B14" s="98">
        <v>0</v>
      </c>
      <c r="C14" s="98">
        <v>2</v>
      </c>
      <c r="D14" s="98">
        <v>3</v>
      </c>
      <c r="E14" s="49">
        <v>0</v>
      </c>
      <c r="F14" s="49">
        <v>0</v>
      </c>
      <c r="G14" s="98">
        <v>0</v>
      </c>
      <c r="H14" s="49">
        <v>0</v>
      </c>
      <c r="I14" s="49">
        <v>0</v>
      </c>
      <c r="J14" s="98">
        <v>0</v>
      </c>
      <c r="K14" s="98">
        <v>1</v>
      </c>
      <c r="L14" s="98">
        <v>0</v>
      </c>
      <c r="M14" s="98">
        <v>0</v>
      </c>
      <c r="N14" s="93">
        <f t="shared" si="0"/>
        <v>6</v>
      </c>
    </row>
    <row r="15" spans="1:14" ht="13.5" thickBot="1" x14ac:dyDescent="0.25">
      <c r="A15" s="19" t="s">
        <v>36</v>
      </c>
      <c r="B15" s="98">
        <v>0</v>
      </c>
      <c r="C15" s="98">
        <v>2</v>
      </c>
      <c r="D15" s="98">
        <v>5</v>
      </c>
      <c r="E15" s="98">
        <v>0</v>
      </c>
      <c r="F15" s="98">
        <v>0</v>
      </c>
      <c r="G15" s="98">
        <v>0</v>
      </c>
      <c r="H15" s="98">
        <v>0</v>
      </c>
      <c r="I15" s="98">
        <v>0</v>
      </c>
      <c r="J15" s="98">
        <v>0</v>
      </c>
      <c r="K15" s="98">
        <v>1</v>
      </c>
      <c r="L15" s="98">
        <v>0</v>
      </c>
      <c r="M15" s="98">
        <v>0</v>
      </c>
      <c r="N15" s="93">
        <f>SUM(B15:M15)</f>
        <v>8</v>
      </c>
    </row>
    <row r="16" spans="1:14" ht="13.5" thickBot="1" x14ac:dyDescent="0.25">
      <c r="A16" s="19" t="s">
        <v>48</v>
      </c>
      <c r="B16" s="98">
        <v>0</v>
      </c>
      <c r="C16" s="98">
        <v>1</v>
      </c>
      <c r="D16" s="98">
        <v>3</v>
      </c>
      <c r="E16" s="98">
        <v>0</v>
      </c>
      <c r="F16" s="98">
        <v>0</v>
      </c>
      <c r="G16" s="98">
        <v>0</v>
      </c>
      <c r="H16" s="98">
        <v>0</v>
      </c>
      <c r="I16" s="98">
        <v>0</v>
      </c>
      <c r="J16" s="98">
        <v>0</v>
      </c>
      <c r="K16" s="98">
        <v>0</v>
      </c>
      <c r="L16" s="98">
        <v>0</v>
      </c>
      <c r="M16" s="98">
        <v>0</v>
      </c>
      <c r="N16" s="93">
        <f>SUM(B16:M16)</f>
        <v>4</v>
      </c>
    </row>
    <row r="17" spans="1:14" ht="13.5" thickBot="1" x14ac:dyDescent="0.25">
      <c r="A17" s="103" t="s">
        <v>49</v>
      </c>
      <c r="B17" s="98">
        <v>0</v>
      </c>
      <c r="C17" s="98">
        <v>4</v>
      </c>
      <c r="D17" s="19">
        <v>5</v>
      </c>
      <c r="E17" s="104">
        <v>0</v>
      </c>
      <c r="F17" s="104">
        <v>0</v>
      </c>
      <c r="G17" s="104">
        <v>0</v>
      </c>
      <c r="H17" s="98">
        <v>0</v>
      </c>
      <c r="I17" s="104">
        <v>0</v>
      </c>
      <c r="J17" s="98">
        <v>0</v>
      </c>
      <c r="K17" s="98">
        <v>0</v>
      </c>
      <c r="L17" s="98">
        <v>0</v>
      </c>
      <c r="M17" s="98">
        <v>0</v>
      </c>
      <c r="N17" s="105">
        <f>SUM(B17:M17)</f>
        <v>9</v>
      </c>
    </row>
    <row r="18" spans="1:14" ht="13.5" thickBot="1" x14ac:dyDescent="0.25">
      <c r="A18" s="19" t="s">
        <v>50</v>
      </c>
      <c r="B18" s="98">
        <v>0</v>
      </c>
      <c r="C18" s="98">
        <v>0</v>
      </c>
      <c r="D18" s="19">
        <v>3</v>
      </c>
      <c r="E18" s="19">
        <v>0</v>
      </c>
      <c r="F18" s="19">
        <v>0</v>
      </c>
      <c r="G18" s="19">
        <v>0</v>
      </c>
      <c r="H18" s="19">
        <v>0</v>
      </c>
      <c r="I18" s="19">
        <v>0</v>
      </c>
      <c r="J18" s="98">
        <v>0</v>
      </c>
      <c r="K18" s="98">
        <v>1</v>
      </c>
      <c r="L18" s="98">
        <v>0</v>
      </c>
      <c r="M18" s="98">
        <v>0</v>
      </c>
      <c r="N18" s="93">
        <f>SUM(B18:M18)</f>
        <v>4</v>
      </c>
    </row>
    <row r="19" spans="1:14" ht="13.5" thickBot="1" x14ac:dyDescent="0.25">
      <c r="A19" s="106" t="s">
        <v>51</v>
      </c>
      <c r="B19" s="98">
        <v>0</v>
      </c>
      <c r="C19" s="98">
        <v>2</v>
      </c>
      <c r="D19" s="106">
        <v>3</v>
      </c>
      <c r="E19" s="106">
        <v>0</v>
      </c>
      <c r="F19" s="106">
        <v>0</v>
      </c>
      <c r="G19" s="106">
        <v>0</v>
      </c>
      <c r="H19" s="106">
        <v>0</v>
      </c>
      <c r="I19" s="106">
        <v>0</v>
      </c>
      <c r="J19" s="98">
        <v>0</v>
      </c>
      <c r="K19" s="98">
        <v>1</v>
      </c>
      <c r="L19" s="98">
        <v>0</v>
      </c>
      <c r="M19" s="98">
        <v>0</v>
      </c>
      <c r="N19" s="107">
        <f>SUM(B19:M19)</f>
        <v>6</v>
      </c>
    </row>
    <row r="20" spans="1:14" ht="13.5" thickBot="1" x14ac:dyDescent="0.25">
      <c r="A20" s="161" t="s">
        <v>65</v>
      </c>
      <c r="B20" s="162"/>
      <c r="C20" s="163"/>
      <c r="D20" s="162"/>
      <c r="E20" s="162"/>
      <c r="F20" s="162"/>
      <c r="G20" s="162"/>
      <c r="H20" s="170"/>
      <c r="I20" s="171"/>
      <c r="J20" s="162"/>
      <c r="K20" s="172"/>
      <c r="L20" s="162"/>
      <c r="M20" s="162"/>
      <c r="N20" s="164"/>
    </row>
    <row r="21" spans="1:14" ht="13.5" thickBot="1" x14ac:dyDescent="0.25">
      <c r="A21" s="98" t="s">
        <v>38</v>
      </c>
      <c r="B21" s="98">
        <v>0</v>
      </c>
      <c r="C21" s="108">
        <v>3</v>
      </c>
      <c r="D21" s="98">
        <v>3</v>
      </c>
      <c r="E21" s="98">
        <v>1</v>
      </c>
      <c r="F21" s="98">
        <v>1</v>
      </c>
      <c r="G21" s="98">
        <v>0</v>
      </c>
      <c r="H21" s="98">
        <v>0</v>
      </c>
      <c r="I21" s="98">
        <v>0</v>
      </c>
      <c r="J21" s="98">
        <v>0</v>
      </c>
      <c r="K21" s="98">
        <v>1</v>
      </c>
      <c r="L21" s="98">
        <v>1</v>
      </c>
      <c r="M21" s="98">
        <v>0</v>
      </c>
      <c r="N21" s="93">
        <f t="shared" ref="N21:N28" si="1">SUM(B21:M21)</f>
        <v>10</v>
      </c>
    </row>
    <row r="22" spans="1:14" ht="13.5" thickBot="1" x14ac:dyDescent="0.25">
      <c r="A22" s="19" t="s">
        <v>27</v>
      </c>
      <c r="B22" s="98">
        <v>1</v>
      </c>
      <c r="C22" s="19">
        <v>5</v>
      </c>
      <c r="D22" s="106">
        <v>4</v>
      </c>
      <c r="E22" s="106">
        <v>0</v>
      </c>
      <c r="F22" s="106">
        <v>0</v>
      </c>
      <c r="G22" s="106">
        <v>0</v>
      </c>
      <c r="H22" s="19">
        <v>0</v>
      </c>
      <c r="I22" s="106">
        <v>0</v>
      </c>
      <c r="J22" s="106">
        <v>0</v>
      </c>
      <c r="K22" s="106">
        <v>1</v>
      </c>
      <c r="L22" s="106">
        <v>1</v>
      </c>
      <c r="M22" s="106">
        <v>0</v>
      </c>
      <c r="N22" s="107">
        <f t="shared" si="1"/>
        <v>12</v>
      </c>
    </row>
    <row r="23" spans="1:14" ht="13.5" thickBot="1" x14ac:dyDescent="0.25">
      <c r="A23" s="19" t="s">
        <v>20</v>
      </c>
      <c r="B23" s="98">
        <v>0</v>
      </c>
      <c r="C23" s="98">
        <v>3</v>
      </c>
      <c r="D23" s="106">
        <v>3</v>
      </c>
      <c r="E23" s="106">
        <v>0</v>
      </c>
      <c r="F23" s="106">
        <v>0</v>
      </c>
      <c r="G23" s="106">
        <v>0</v>
      </c>
      <c r="H23" s="19">
        <v>0</v>
      </c>
      <c r="I23" s="106">
        <v>0</v>
      </c>
      <c r="J23" s="106">
        <v>0</v>
      </c>
      <c r="K23" s="106">
        <v>1</v>
      </c>
      <c r="L23" s="106">
        <v>1</v>
      </c>
      <c r="M23" s="106">
        <v>0</v>
      </c>
      <c r="N23" s="107">
        <f t="shared" si="1"/>
        <v>8</v>
      </c>
    </row>
    <row r="24" spans="1:14" ht="13.5" thickBot="1" x14ac:dyDescent="0.25">
      <c r="A24" s="19" t="s">
        <v>39</v>
      </c>
      <c r="B24" s="98">
        <v>0</v>
      </c>
      <c r="C24" s="19">
        <v>2</v>
      </c>
      <c r="D24" s="106">
        <v>3</v>
      </c>
      <c r="E24" s="106">
        <v>0</v>
      </c>
      <c r="F24" s="106">
        <v>0</v>
      </c>
      <c r="G24" s="106">
        <v>0</v>
      </c>
      <c r="H24" s="106">
        <v>0</v>
      </c>
      <c r="I24" s="106">
        <v>0</v>
      </c>
      <c r="J24" s="106">
        <v>0</v>
      </c>
      <c r="K24" s="106">
        <v>1</v>
      </c>
      <c r="L24" s="106">
        <v>1</v>
      </c>
      <c r="M24" s="106">
        <v>0</v>
      </c>
      <c r="N24" s="107">
        <f t="shared" si="1"/>
        <v>7</v>
      </c>
    </row>
    <row r="25" spans="1:14" ht="13.5" thickBot="1" x14ac:dyDescent="0.25">
      <c r="A25" s="19" t="s">
        <v>28</v>
      </c>
      <c r="B25" s="98">
        <v>0</v>
      </c>
      <c r="C25" s="98">
        <v>6</v>
      </c>
      <c r="D25" s="100">
        <v>5</v>
      </c>
      <c r="E25" s="100">
        <v>0</v>
      </c>
      <c r="F25" s="100">
        <v>0</v>
      </c>
      <c r="G25" s="100">
        <v>0</v>
      </c>
      <c r="H25" s="100">
        <v>0</v>
      </c>
      <c r="I25" s="100">
        <v>0</v>
      </c>
      <c r="J25" s="100">
        <v>0</v>
      </c>
      <c r="K25" s="100">
        <v>1</v>
      </c>
      <c r="L25" s="100">
        <v>1</v>
      </c>
      <c r="M25" s="100">
        <v>0</v>
      </c>
      <c r="N25" s="107">
        <f t="shared" si="1"/>
        <v>13</v>
      </c>
    </row>
    <row r="26" spans="1:14" ht="13.5" thickBot="1" x14ac:dyDescent="0.25">
      <c r="A26" s="19" t="s">
        <v>41</v>
      </c>
      <c r="B26" s="98">
        <v>0</v>
      </c>
      <c r="C26" s="19">
        <v>4</v>
      </c>
      <c r="D26" s="100">
        <v>3</v>
      </c>
      <c r="E26" s="100">
        <v>0</v>
      </c>
      <c r="F26" s="100">
        <v>0</v>
      </c>
      <c r="G26" s="100">
        <v>0</v>
      </c>
      <c r="H26" s="100">
        <v>0</v>
      </c>
      <c r="I26" s="100">
        <v>0</v>
      </c>
      <c r="J26" s="100">
        <v>0</v>
      </c>
      <c r="K26" s="100">
        <v>1</v>
      </c>
      <c r="L26" s="100">
        <v>1</v>
      </c>
      <c r="M26" s="100">
        <v>0</v>
      </c>
      <c r="N26" s="107">
        <f t="shared" si="1"/>
        <v>9</v>
      </c>
    </row>
    <row r="27" spans="1:14" ht="13.5" thickBot="1" x14ac:dyDescent="0.25">
      <c r="A27" s="19" t="s">
        <v>21</v>
      </c>
      <c r="B27" s="98">
        <v>0</v>
      </c>
      <c r="C27" s="98">
        <v>2</v>
      </c>
      <c r="D27" s="100">
        <v>3</v>
      </c>
      <c r="E27" s="100">
        <v>0</v>
      </c>
      <c r="F27" s="100">
        <v>0</v>
      </c>
      <c r="G27" s="100">
        <v>0</v>
      </c>
      <c r="H27" s="100">
        <v>0</v>
      </c>
      <c r="I27" s="100">
        <v>0</v>
      </c>
      <c r="J27" s="100">
        <v>0</v>
      </c>
      <c r="K27" s="100">
        <v>1</v>
      </c>
      <c r="L27" s="100">
        <v>1</v>
      </c>
      <c r="M27" s="100">
        <v>0</v>
      </c>
      <c r="N27" s="107">
        <f t="shared" si="1"/>
        <v>7</v>
      </c>
    </row>
    <row r="28" spans="1:14" ht="13.5" thickBot="1" x14ac:dyDescent="0.25">
      <c r="A28" s="100" t="s">
        <v>29</v>
      </c>
      <c r="B28" s="98">
        <v>0</v>
      </c>
      <c r="C28" s="131">
        <v>4</v>
      </c>
      <c r="D28" s="100">
        <v>4</v>
      </c>
      <c r="E28" s="100">
        <v>0</v>
      </c>
      <c r="F28" s="100">
        <v>0</v>
      </c>
      <c r="G28" s="100">
        <v>0</v>
      </c>
      <c r="H28" s="100">
        <v>0</v>
      </c>
      <c r="I28" s="100">
        <v>1</v>
      </c>
      <c r="J28" s="100">
        <v>0</v>
      </c>
      <c r="K28" s="100">
        <v>1</v>
      </c>
      <c r="L28" s="100">
        <v>2</v>
      </c>
      <c r="M28" s="100">
        <v>1</v>
      </c>
      <c r="N28" s="93">
        <f t="shared" si="1"/>
        <v>13</v>
      </c>
    </row>
    <row r="29" spans="1:14" ht="13.5" thickBot="1" x14ac:dyDescent="0.25">
      <c r="A29" s="161" t="s">
        <v>66</v>
      </c>
      <c r="B29" s="162"/>
      <c r="C29" s="165"/>
      <c r="D29" s="162"/>
      <c r="E29" s="162"/>
      <c r="F29" s="162"/>
      <c r="G29" s="169"/>
      <c r="H29" s="170"/>
      <c r="I29" s="171"/>
      <c r="J29" s="162"/>
      <c r="K29" s="172"/>
      <c r="L29" s="162"/>
      <c r="M29" s="162"/>
      <c r="N29" s="164"/>
    </row>
    <row r="30" spans="1:14" ht="16.5" thickBot="1" x14ac:dyDescent="0.25">
      <c r="A30" s="98" t="s">
        <v>54</v>
      </c>
      <c r="B30" s="47">
        <v>0</v>
      </c>
      <c r="C30" s="98">
        <v>2</v>
      </c>
      <c r="D30" s="98">
        <v>3</v>
      </c>
      <c r="E30" s="98">
        <v>0</v>
      </c>
      <c r="F30" s="98">
        <v>0</v>
      </c>
      <c r="G30" s="98">
        <v>0</v>
      </c>
      <c r="H30" s="98">
        <v>0</v>
      </c>
      <c r="I30" s="98">
        <v>0</v>
      </c>
      <c r="J30" s="98">
        <v>0</v>
      </c>
      <c r="K30" s="98">
        <v>0</v>
      </c>
      <c r="L30" s="98">
        <v>0</v>
      </c>
      <c r="M30" s="98">
        <v>0</v>
      </c>
      <c r="N30" s="99">
        <f>SUM(B30:M30)</f>
        <v>5</v>
      </c>
    </row>
    <row r="31" spans="1:14" ht="13.5" thickBot="1" x14ac:dyDescent="0.25">
      <c r="A31" s="19" t="s">
        <v>14</v>
      </c>
      <c r="B31" s="47">
        <v>0</v>
      </c>
      <c r="C31" s="19">
        <v>2</v>
      </c>
      <c r="D31" s="53">
        <v>2</v>
      </c>
      <c r="E31" s="53">
        <v>0</v>
      </c>
      <c r="F31" s="53">
        <v>0</v>
      </c>
      <c r="G31" s="53">
        <v>0</v>
      </c>
      <c r="H31" s="53">
        <v>0</v>
      </c>
      <c r="I31" s="53">
        <v>0</v>
      </c>
      <c r="J31" s="53">
        <v>0</v>
      </c>
      <c r="K31" s="53">
        <v>2</v>
      </c>
      <c r="L31" s="53">
        <v>0</v>
      </c>
      <c r="M31" s="53">
        <v>0</v>
      </c>
      <c r="N31" s="93">
        <f>SUM(B31:M31)</f>
        <v>6</v>
      </c>
    </row>
    <row r="32" spans="1:14" ht="13.5" thickBot="1" x14ac:dyDescent="0.25">
      <c r="A32" s="106" t="s">
        <v>30</v>
      </c>
      <c r="B32" s="47">
        <v>1</v>
      </c>
      <c r="C32" s="106">
        <v>7</v>
      </c>
      <c r="D32" s="54">
        <v>9</v>
      </c>
      <c r="E32" s="53">
        <v>2</v>
      </c>
      <c r="F32" s="53">
        <v>0</v>
      </c>
      <c r="G32" s="53">
        <v>0</v>
      </c>
      <c r="H32" s="53">
        <v>0</v>
      </c>
      <c r="I32" s="53">
        <v>0</v>
      </c>
      <c r="J32" s="53">
        <v>0</v>
      </c>
      <c r="K32" s="53">
        <v>4</v>
      </c>
      <c r="L32" s="53">
        <v>0</v>
      </c>
      <c r="M32" s="53">
        <v>0</v>
      </c>
      <c r="N32" s="107">
        <f>SUM(B32:M32)</f>
        <v>23</v>
      </c>
    </row>
    <row r="33" spans="1:21" ht="13.5" thickBot="1" x14ac:dyDescent="0.25">
      <c r="A33" s="106" t="s">
        <v>22</v>
      </c>
      <c r="B33" s="47">
        <v>0</v>
      </c>
      <c r="C33" s="106">
        <v>3</v>
      </c>
      <c r="D33" s="54">
        <v>6</v>
      </c>
      <c r="E33" s="53">
        <v>0</v>
      </c>
      <c r="F33" s="53">
        <v>0</v>
      </c>
      <c r="G33" s="53">
        <v>0</v>
      </c>
      <c r="H33" s="53">
        <v>0</v>
      </c>
      <c r="I33" s="53">
        <v>0</v>
      </c>
      <c r="J33" s="53">
        <v>0</v>
      </c>
      <c r="K33" s="53">
        <v>3</v>
      </c>
      <c r="L33" s="53">
        <v>0</v>
      </c>
      <c r="M33" s="53">
        <v>0</v>
      </c>
      <c r="N33" s="107">
        <f>SUM(B33:M33)</f>
        <v>12</v>
      </c>
    </row>
    <row r="34" spans="1:21" ht="13.5" thickBot="1" x14ac:dyDescent="0.25">
      <c r="A34" s="19" t="s">
        <v>43</v>
      </c>
      <c r="B34" s="47">
        <v>0</v>
      </c>
      <c r="C34" s="19">
        <v>2</v>
      </c>
      <c r="D34" s="19">
        <v>2</v>
      </c>
      <c r="E34" s="19">
        <v>0</v>
      </c>
      <c r="F34" s="19">
        <v>0</v>
      </c>
      <c r="G34" s="19">
        <v>0</v>
      </c>
      <c r="H34" s="19">
        <v>0</v>
      </c>
      <c r="I34" s="19">
        <v>0</v>
      </c>
      <c r="J34" s="19">
        <v>0</v>
      </c>
      <c r="K34" s="19">
        <v>0</v>
      </c>
      <c r="L34" s="19">
        <v>0</v>
      </c>
      <c r="M34" s="19">
        <v>0</v>
      </c>
      <c r="N34" s="93">
        <f>SUM(B34:M34)</f>
        <v>4</v>
      </c>
    </row>
    <row r="35" spans="1:21" ht="24.75" customHeight="1" x14ac:dyDescent="0.2">
      <c r="A35" s="110" t="s">
        <v>58</v>
      </c>
      <c r="B35" s="111"/>
      <c r="C35" s="111"/>
      <c r="D35" s="111"/>
      <c r="E35" s="111"/>
      <c r="F35" s="111"/>
      <c r="G35" s="111"/>
      <c r="H35" s="111"/>
      <c r="I35" s="111"/>
      <c r="J35" s="111"/>
      <c r="K35" s="111"/>
      <c r="L35" s="111"/>
      <c r="M35" s="111"/>
      <c r="N35" s="112"/>
    </row>
    <row r="36" spans="1:21" ht="47.25" customHeight="1" x14ac:dyDescent="0.2">
      <c r="A36" s="356" t="s">
        <v>55</v>
      </c>
      <c r="B36" s="357"/>
      <c r="C36" s="357"/>
      <c r="D36" s="357"/>
      <c r="E36" s="357"/>
      <c r="F36" s="357"/>
      <c r="G36" s="357"/>
      <c r="H36" s="357"/>
      <c r="I36" s="357"/>
      <c r="J36" s="357"/>
      <c r="K36" s="357"/>
      <c r="L36" s="357"/>
      <c r="M36" s="357"/>
      <c r="N36" s="357"/>
    </row>
    <row r="37" spans="1:21" x14ac:dyDescent="0.2">
      <c r="A37" s="113"/>
    </row>
    <row r="38" spans="1:21" s="79" customFormat="1" x14ac:dyDescent="0.2">
      <c r="A38" s="76"/>
      <c r="B38" s="114"/>
      <c r="O38" s="115"/>
      <c r="P38" s="115"/>
      <c r="Q38" s="115"/>
      <c r="R38" s="115"/>
      <c r="S38" s="115"/>
      <c r="T38" s="115"/>
      <c r="U38" s="115"/>
    </row>
    <row r="39" spans="1:21" s="79" customFormat="1" x14ac:dyDescent="0.2">
      <c r="A39" s="56"/>
      <c r="B39" s="57"/>
      <c r="C39" s="57"/>
      <c r="D39" s="57"/>
      <c r="E39" s="57"/>
      <c r="F39" s="57"/>
      <c r="G39" s="57"/>
      <c r="H39" s="57"/>
      <c r="I39" s="57"/>
      <c r="J39" s="57"/>
      <c r="K39" s="57"/>
      <c r="L39" s="57"/>
      <c r="M39" s="57"/>
      <c r="N39" s="58"/>
      <c r="O39" s="115"/>
      <c r="P39" s="115"/>
      <c r="Q39" s="115"/>
      <c r="R39" s="115"/>
      <c r="S39" s="115"/>
      <c r="T39" s="115"/>
      <c r="U39" s="115"/>
    </row>
    <row r="40" spans="1:21" s="79" customFormat="1" x14ac:dyDescent="0.2">
      <c r="A40" s="160"/>
      <c r="B40" s="159"/>
      <c r="C40" s="159"/>
      <c r="D40" s="159"/>
      <c r="E40" s="159"/>
      <c r="F40" s="159"/>
      <c r="G40" s="159"/>
      <c r="H40" s="159"/>
      <c r="I40" s="159"/>
      <c r="J40" s="159"/>
      <c r="K40" s="159"/>
      <c r="L40" s="159"/>
      <c r="M40" s="159"/>
      <c r="N40" s="159"/>
      <c r="O40" s="115"/>
      <c r="P40" s="115"/>
      <c r="Q40" s="115"/>
      <c r="R40" s="115"/>
      <c r="S40" s="115"/>
      <c r="T40" s="115"/>
      <c r="U40" s="115"/>
    </row>
    <row r="41" spans="1:21" s="79" customFormat="1" x14ac:dyDescent="0.2">
      <c r="A41" s="147"/>
      <c r="B41" s="147"/>
      <c r="C41" s="147"/>
      <c r="D41" s="147"/>
      <c r="E41" s="147"/>
      <c r="F41" s="147"/>
      <c r="G41" s="147"/>
      <c r="H41" s="147"/>
      <c r="I41" s="147"/>
      <c r="J41" s="147"/>
      <c r="K41" s="147"/>
      <c r="L41" s="147"/>
      <c r="M41" s="147"/>
      <c r="N41" s="147"/>
      <c r="O41" s="115"/>
      <c r="P41" s="115"/>
      <c r="Q41" s="115"/>
      <c r="R41" s="115"/>
      <c r="S41" s="115"/>
      <c r="T41" s="115"/>
      <c r="U41" s="115"/>
    </row>
    <row r="42" spans="1:21" s="79" customFormat="1" x14ac:dyDescent="0.2">
      <c r="A42" s="59" t="s">
        <v>60</v>
      </c>
      <c r="B42" s="57">
        <f t="shared" ref="B42:M52" si="2">B9</f>
        <v>0</v>
      </c>
      <c r="C42" s="57">
        <f t="shared" si="2"/>
        <v>2</v>
      </c>
      <c r="D42" s="57">
        <f t="shared" si="2"/>
        <v>3</v>
      </c>
      <c r="E42" s="57">
        <f t="shared" si="2"/>
        <v>1</v>
      </c>
      <c r="F42" s="57">
        <f t="shared" si="2"/>
        <v>0</v>
      </c>
      <c r="G42" s="57">
        <f t="shared" si="2"/>
        <v>0</v>
      </c>
      <c r="H42" s="57">
        <f t="shared" si="2"/>
        <v>0</v>
      </c>
      <c r="I42" s="57">
        <f t="shared" si="2"/>
        <v>0</v>
      </c>
      <c r="J42" s="57">
        <f t="shared" si="2"/>
        <v>0</v>
      </c>
      <c r="K42" s="57">
        <f t="shared" si="2"/>
        <v>0</v>
      </c>
      <c r="L42" s="57">
        <f t="shared" si="2"/>
        <v>0</v>
      </c>
      <c r="M42" s="57">
        <f t="shared" si="2"/>
        <v>0</v>
      </c>
      <c r="N42" s="160"/>
      <c r="O42" s="115"/>
      <c r="P42" s="115"/>
      <c r="Q42" s="115"/>
      <c r="R42" s="115"/>
      <c r="S42" s="115"/>
      <c r="T42" s="115"/>
      <c r="U42" s="115"/>
    </row>
    <row r="43" spans="1:21" s="79" customFormat="1" x14ac:dyDescent="0.2">
      <c r="A43" s="59" t="s">
        <v>45</v>
      </c>
      <c r="B43" s="57">
        <f t="shared" si="2"/>
        <v>0</v>
      </c>
      <c r="C43" s="57">
        <f t="shared" si="2"/>
        <v>2</v>
      </c>
      <c r="D43" s="57">
        <f t="shared" si="2"/>
        <v>1</v>
      </c>
      <c r="E43" s="57">
        <f t="shared" si="2"/>
        <v>0</v>
      </c>
      <c r="F43" s="57">
        <f t="shared" si="2"/>
        <v>0</v>
      </c>
      <c r="G43" s="57">
        <f t="shared" si="2"/>
        <v>0</v>
      </c>
      <c r="H43" s="57">
        <f t="shared" si="2"/>
        <v>1</v>
      </c>
      <c r="I43" s="57">
        <f t="shared" si="2"/>
        <v>1</v>
      </c>
      <c r="J43" s="57">
        <f t="shared" si="2"/>
        <v>0</v>
      </c>
      <c r="K43" s="57">
        <f t="shared" si="2"/>
        <v>0</v>
      </c>
      <c r="L43" s="57">
        <f t="shared" si="2"/>
        <v>0</v>
      </c>
      <c r="M43" s="57">
        <f t="shared" si="2"/>
        <v>0</v>
      </c>
      <c r="N43" s="148"/>
      <c r="O43" s="115"/>
      <c r="P43" s="115"/>
      <c r="Q43" s="115"/>
      <c r="R43" s="115"/>
      <c r="S43" s="115"/>
      <c r="T43" s="115"/>
      <c r="U43" s="115"/>
    </row>
    <row r="44" spans="1:21" s="79" customFormat="1" x14ac:dyDescent="0.2">
      <c r="A44" s="59" t="s">
        <v>35</v>
      </c>
      <c r="B44" s="59">
        <f t="shared" si="2"/>
        <v>0</v>
      </c>
      <c r="C44" s="59">
        <f t="shared" si="2"/>
        <v>0</v>
      </c>
      <c r="D44" s="59">
        <f t="shared" si="2"/>
        <v>0</v>
      </c>
      <c r="E44" s="59">
        <f t="shared" si="2"/>
        <v>0</v>
      </c>
      <c r="F44" s="59">
        <f t="shared" si="2"/>
        <v>0</v>
      </c>
      <c r="G44" s="59">
        <f t="shared" si="2"/>
        <v>0</v>
      </c>
      <c r="H44" s="59">
        <f t="shared" si="2"/>
        <v>0</v>
      </c>
      <c r="I44" s="59">
        <f t="shared" si="2"/>
        <v>0</v>
      </c>
      <c r="J44" s="59">
        <f t="shared" si="2"/>
        <v>0</v>
      </c>
      <c r="K44" s="59">
        <f t="shared" si="2"/>
        <v>0</v>
      </c>
      <c r="L44" s="59">
        <f t="shared" si="2"/>
        <v>0</v>
      </c>
      <c r="M44" s="59">
        <f t="shared" si="2"/>
        <v>0</v>
      </c>
      <c r="N44" s="148"/>
      <c r="O44" s="115"/>
      <c r="P44" s="115"/>
      <c r="Q44" s="115"/>
      <c r="R44" s="115"/>
      <c r="S44" s="115"/>
      <c r="T44" s="115"/>
      <c r="U44" s="115"/>
    </row>
    <row r="45" spans="1:21" s="79" customFormat="1" x14ac:dyDescent="0.2">
      <c r="A45" s="59" t="s">
        <v>23</v>
      </c>
      <c r="B45" s="57">
        <f t="shared" si="2"/>
        <v>1</v>
      </c>
      <c r="C45" s="57">
        <f t="shared" si="2"/>
        <v>2</v>
      </c>
      <c r="D45" s="57">
        <f t="shared" si="2"/>
        <v>4</v>
      </c>
      <c r="E45" s="57">
        <f t="shared" si="2"/>
        <v>1</v>
      </c>
      <c r="F45" s="57">
        <f t="shared" si="2"/>
        <v>0</v>
      </c>
      <c r="G45" s="57">
        <f t="shared" si="2"/>
        <v>0</v>
      </c>
      <c r="H45" s="57">
        <f t="shared" si="2"/>
        <v>0</v>
      </c>
      <c r="I45" s="57">
        <f t="shared" si="2"/>
        <v>0</v>
      </c>
      <c r="J45" s="57">
        <f t="shared" si="2"/>
        <v>0</v>
      </c>
      <c r="K45" s="57">
        <f t="shared" si="2"/>
        <v>2</v>
      </c>
      <c r="L45" s="57">
        <f t="shared" si="2"/>
        <v>0</v>
      </c>
      <c r="M45" s="57">
        <f t="shared" si="2"/>
        <v>0</v>
      </c>
      <c r="N45" s="148"/>
      <c r="O45" s="115"/>
      <c r="P45" s="115"/>
      <c r="Q45" s="115"/>
      <c r="R45" s="115"/>
      <c r="S45" s="115"/>
      <c r="T45" s="115"/>
      <c r="U45" s="115"/>
    </row>
    <row r="46" spans="1:21" s="79" customFormat="1" x14ac:dyDescent="0.2">
      <c r="A46" s="167" t="s">
        <v>70</v>
      </c>
      <c r="B46" s="57">
        <f t="shared" si="2"/>
        <v>0</v>
      </c>
      <c r="C46" s="57">
        <f t="shared" si="2"/>
        <v>1</v>
      </c>
      <c r="D46" s="57">
        <f t="shared" si="2"/>
        <v>1</v>
      </c>
      <c r="E46" s="57">
        <f t="shared" si="2"/>
        <v>0</v>
      </c>
      <c r="F46" s="57">
        <f t="shared" si="2"/>
        <v>0</v>
      </c>
      <c r="G46" s="57">
        <f t="shared" si="2"/>
        <v>0</v>
      </c>
      <c r="H46" s="57">
        <f t="shared" si="2"/>
        <v>0</v>
      </c>
      <c r="I46" s="57">
        <f t="shared" si="2"/>
        <v>0</v>
      </c>
      <c r="J46" s="57">
        <f t="shared" si="2"/>
        <v>0</v>
      </c>
      <c r="K46" s="57">
        <f t="shared" si="2"/>
        <v>0</v>
      </c>
      <c r="L46" s="57">
        <f t="shared" si="2"/>
        <v>0</v>
      </c>
      <c r="M46" s="57">
        <f t="shared" si="2"/>
        <v>0</v>
      </c>
      <c r="N46" s="148"/>
      <c r="O46" s="115"/>
      <c r="P46" s="115"/>
      <c r="Q46" s="115"/>
      <c r="R46" s="115"/>
      <c r="S46" s="115"/>
      <c r="T46" s="115"/>
      <c r="U46" s="115"/>
    </row>
    <row r="47" spans="1:21" s="79" customFormat="1" x14ac:dyDescent="0.2">
      <c r="A47" s="59" t="s">
        <v>13</v>
      </c>
      <c r="B47" s="57">
        <f t="shared" si="2"/>
        <v>0</v>
      </c>
      <c r="C47" s="57">
        <f t="shared" si="2"/>
        <v>2</v>
      </c>
      <c r="D47" s="57">
        <f t="shared" si="2"/>
        <v>3</v>
      </c>
      <c r="E47" s="57">
        <f t="shared" si="2"/>
        <v>0</v>
      </c>
      <c r="F47" s="57">
        <f t="shared" si="2"/>
        <v>0</v>
      </c>
      <c r="G47" s="57">
        <f t="shared" si="2"/>
        <v>0</v>
      </c>
      <c r="H47" s="57">
        <f t="shared" si="2"/>
        <v>0</v>
      </c>
      <c r="I47" s="57">
        <f t="shared" si="2"/>
        <v>0</v>
      </c>
      <c r="J47" s="57">
        <f t="shared" si="2"/>
        <v>0</v>
      </c>
      <c r="K47" s="57">
        <f t="shared" si="2"/>
        <v>1</v>
      </c>
      <c r="L47" s="57">
        <f t="shared" si="2"/>
        <v>0</v>
      </c>
      <c r="M47" s="57">
        <f t="shared" si="2"/>
        <v>0</v>
      </c>
      <c r="N47" s="148"/>
      <c r="O47" s="115"/>
      <c r="P47" s="115"/>
      <c r="Q47" s="115"/>
      <c r="R47" s="115"/>
      <c r="S47" s="115"/>
      <c r="T47" s="115"/>
      <c r="U47" s="115"/>
    </row>
    <row r="48" spans="1:21" s="79" customFormat="1" x14ac:dyDescent="0.2">
      <c r="A48" s="60" t="s">
        <v>36</v>
      </c>
      <c r="B48" s="61">
        <f t="shared" si="2"/>
        <v>0</v>
      </c>
      <c r="C48" s="61">
        <f t="shared" si="2"/>
        <v>2</v>
      </c>
      <c r="D48" s="61">
        <f t="shared" si="2"/>
        <v>5</v>
      </c>
      <c r="E48" s="61">
        <f t="shared" si="2"/>
        <v>0</v>
      </c>
      <c r="F48" s="61">
        <f t="shared" si="2"/>
        <v>0</v>
      </c>
      <c r="G48" s="61">
        <f t="shared" si="2"/>
        <v>0</v>
      </c>
      <c r="H48" s="61">
        <f t="shared" si="2"/>
        <v>0</v>
      </c>
      <c r="I48" s="61">
        <f t="shared" si="2"/>
        <v>0</v>
      </c>
      <c r="J48" s="61">
        <f t="shared" si="2"/>
        <v>0</v>
      </c>
      <c r="K48" s="61">
        <f t="shared" si="2"/>
        <v>1</v>
      </c>
      <c r="L48" s="61">
        <f t="shared" si="2"/>
        <v>0</v>
      </c>
      <c r="M48" s="61">
        <f t="shared" si="2"/>
        <v>0</v>
      </c>
      <c r="N48" s="148"/>
      <c r="O48" s="115"/>
      <c r="P48" s="115"/>
      <c r="Q48" s="115"/>
      <c r="R48" s="115"/>
      <c r="S48" s="115"/>
      <c r="T48" s="115"/>
      <c r="U48" s="115"/>
    </row>
    <row r="49" spans="1:23" s="79" customFormat="1" ht="12" customHeight="1" x14ac:dyDescent="0.2">
      <c r="A49" s="60" t="s">
        <v>37</v>
      </c>
      <c r="B49" s="57">
        <f t="shared" si="2"/>
        <v>0</v>
      </c>
      <c r="C49" s="57">
        <f t="shared" si="2"/>
        <v>1</v>
      </c>
      <c r="D49" s="57">
        <f t="shared" si="2"/>
        <v>3</v>
      </c>
      <c r="E49" s="57">
        <f t="shared" si="2"/>
        <v>0</v>
      </c>
      <c r="F49" s="57">
        <f t="shared" si="2"/>
        <v>0</v>
      </c>
      <c r="G49" s="57">
        <f t="shared" si="2"/>
        <v>0</v>
      </c>
      <c r="H49" s="57">
        <f t="shared" si="2"/>
        <v>0</v>
      </c>
      <c r="I49" s="57">
        <f t="shared" si="2"/>
        <v>0</v>
      </c>
      <c r="J49" s="57">
        <f t="shared" si="2"/>
        <v>0</v>
      </c>
      <c r="K49" s="57">
        <f t="shared" si="2"/>
        <v>0</v>
      </c>
      <c r="L49" s="57">
        <f t="shared" si="2"/>
        <v>0</v>
      </c>
      <c r="M49" s="57">
        <f t="shared" si="2"/>
        <v>0</v>
      </c>
      <c r="N49" s="148"/>
      <c r="O49" s="115"/>
      <c r="P49" s="115"/>
      <c r="R49" s="115"/>
      <c r="S49" s="115"/>
      <c r="T49" s="115"/>
      <c r="U49" s="115"/>
      <c r="W49" s="117"/>
    </row>
    <row r="50" spans="1:23" s="79" customFormat="1" x14ac:dyDescent="0.2">
      <c r="A50" s="59" t="s">
        <v>25</v>
      </c>
      <c r="B50" s="57">
        <f t="shared" si="2"/>
        <v>0</v>
      </c>
      <c r="C50" s="57">
        <f t="shared" si="2"/>
        <v>4</v>
      </c>
      <c r="D50" s="57">
        <f t="shared" si="2"/>
        <v>5</v>
      </c>
      <c r="E50" s="57">
        <f t="shared" si="2"/>
        <v>0</v>
      </c>
      <c r="F50" s="57">
        <f t="shared" si="2"/>
        <v>0</v>
      </c>
      <c r="G50" s="57">
        <f t="shared" si="2"/>
        <v>0</v>
      </c>
      <c r="H50" s="57">
        <f t="shared" si="2"/>
        <v>0</v>
      </c>
      <c r="I50" s="57">
        <f t="shared" si="2"/>
        <v>0</v>
      </c>
      <c r="J50" s="57">
        <f t="shared" si="2"/>
        <v>0</v>
      </c>
      <c r="K50" s="57">
        <f t="shared" si="2"/>
        <v>0</v>
      </c>
      <c r="L50" s="57">
        <f t="shared" si="2"/>
        <v>0</v>
      </c>
      <c r="M50" s="57">
        <f t="shared" si="2"/>
        <v>0</v>
      </c>
      <c r="N50" s="148"/>
      <c r="O50" s="115"/>
      <c r="P50" s="115"/>
      <c r="R50" s="115"/>
      <c r="S50" s="115"/>
      <c r="T50" s="115"/>
      <c r="U50" s="115"/>
    </row>
    <row r="51" spans="1:23" s="79" customFormat="1" x14ac:dyDescent="0.2">
      <c r="A51" s="59" t="s">
        <v>26</v>
      </c>
      <c r="B51" s="57">
        <f t="shared" si="2"/>
        <v>0</v>
      </c>
      <c r="C51" s="57">
        <f t="shared" si="2"/>
        <v>0</v>
      </c>
      <c r="D51" s="57">
        <f t="shared" si="2"/>
        <v>3</v>
      </c>
      <c r="E51" s="57">
        <f t="shared" si="2"/>
        <v>0</v>
      </c>
      <c r="F51" s="57">
        <f t="shared" si="2"/>
        <v>0</v>
      </c>
      <c r="G51" s="57">
        <f t="shared" si="2"/>
        <v>0</v>
      </c>
      <c r="H51" s="57">
        <f t="shared" si="2"/>
        <v>0</v>
      </c>
      <c r="I51" s="57">
        <f t="shared" si="2"/>
        <v>0</v>
      </c>
      <c r="J51" s="57">
        <f t="shared" si="2"/>
        <v>0</v>
      </c>
      <c r="K51" s="57">
        <f t="shared" si="2"/>
        <v>1</v>
      </c>
      <c r="L51" s="57">
        <f t="shared" si="2"/>
        <v>0</v>
      </c>
      <c r="M51" s="57">
        <f t="shared" si="2"/>
        <v>0</v>
      </c>
      <c r="N51" s="148"/>
      <c r="O51" s="115"/>
      <c r="P51" s="115"/>
      <c r="R51" s="115"/>
      <c r="S51" s="115"/>
      <c r="T51" s="115"/>
      <c r="U51" s="115"/>
    </row>
    <row r="52" spans="1:23" s="79" customFormat="1" x14ac:dyDescent="0.2">
      <c r="A52" s="59" t="s">
        <v>34</v>
      </c>
      <c r="B52" s="57">
        <f t="shared" si="2"/>
        <v>0</v>
      </c>
      <c r="C52" s="57">
        <f t="shared" si="2"/>
        <v>2</v>
      </c>
      <c r="D52" s="57">
        <f t="shared" si="2"/>
        <v>3</v>
      </c>
      <c r="E52" s="57">
        <f t="shared" si="2"/>
        <v>0</v>
      </c>
      <c r="F52" s="57">
        <f t="shared" si="2"/>
        <v>0</v>
      </c>
      <c r="G52" s="57">
        <f t="shared" si="2"/>
        <v>0</v>
      </c>
      <c r="H52" s="57">
        <f t="shared" si="2"/>
        <v>0</v>
      </c>
      <c r="I52" s="57">
        <f t="shared" si="2"/>
        <v>0</v>
      </c>
      <c r="J52" s="57">
        <f t="shared" si="2"/>
        <v>0</v>
      </c>
      <c r="K52" s="57">
        <f t="shared" si="2"/>
        <v>1</v>
      </c>
      <c r="L52" s="57">
        <f t="shared" si="2"/>
        <v>0</v>
      </c>
      <c r="M52" s="57">
        <f t="shared" si="2"/>
        <v>0</v>
      </c>
      <c r="N52" s="148"/>
      <c r="O52" s="115"/>
      <c r="P52" s="115"/>
      <c r="Q52" s="78"/>
      <c r="R52" s="115"/>
      <c r="S52" s="115"/>
      <c r="T52" s="115"/>
      <c r="U52" s="115"/>
    </row>
    <row r="53" spans="1:23" s="79" customFormat="1" x14ac:dyDescent="0.2">
      <c r="A53" s="59" t="s">
        <v>38</v>
      </c>
      <c r="B53" s="57">
        <f t="shared" ref="B53:M60" si="3">B21</f>
        <v>0</v>
      </c>
      <c r="C53" s="57">
        <f t="shared" si="3"/>
        <v>3</v>
      </c>
      <c r="D53" s="57">
        <f t="shared" si="3"/>
        <v>3</v>
      </c>
      <c r="E53" s="57">
        <f t="shared" si="3"/>
        <v>1</v>
      </c>
      <c r="F53" s="57">
        <f t="shared" si="3"/>
        <v>1</v>
      </c>
      <c r="G53" s="57">
        <f t="shared" si="3"/>
        <v>0</v>
      </c>
      <c r="H53" s="57">
        <f t="shared" si="3"/>
        <v>0</v>
      </c>
      <c r="I53" s="57">
        <f t="shared" si="3"/>
        <v>0</v>
      </c>
      <c r="J53" s="57">
        <f t="shared" si="3"/>
        <v>0</v>
      </c>
      <c r="K53" s="57">
        <f t="shared" si="3"/>
        <v>1</v>
      </c>
      <c r="L53" s="57">
        <f t="shared" si="3"/>
        <v>1</v>
      </c>
      <c r="M53" s="57">
        <f t="shared" si="3"/>
        <v>0</v>
      </c>
      <c r="N53" s="148"/>
      <c r="O53" s="115"/>
      <c r="P53" s="115"/>
      <c r="Q53" s="78"/>
      <c r="R53" s="115"/>
      <c r="S53" s="115"/>
      <c r="T53" s="115"/>
      <c r="U53" s="115"/>
    </row>
    <row r="54" spans="1:23" s="79" customFormat="1" x14ac:dyDescent="0.2">
      <c r="A54" s="59" t="s">
        <v>27</v>
      </c>
      <c r="B54" s="57">
        <f t="shared" si="3"/>
        <v>1</v>
      </c>
      <c r="C54" s="57">
        <f t="shared" si="3"/>
        <v>5</v>
      </c>
      <c r="D54" s="57">
        <f t="shared" si="3"/>
        <v>4</v>
      </c>
      <c r="E54" s="57">
        <f t="shared" si="3"/>
        <v>0</v>
      </c>
      <c r="F54" s="57">
        <f t="shared" si="3"/>
        <v>0</v>
      </c>
      <c r="G54" s="57">
        <f t="shared" si="3"/>
        <v>0</v>
      </c>
      <c r="H54" s="57">
        <f t="shared" si="3"/>
        <v>0</v>
      </c>
      <c r="I54" s="57">
        <f t="shared" si="3"/>
        <v>0</v>
      </c>
      <c r="J54" s="57">
        <f t="shared" si="3"/>
        <v>0</v>
      </c>
      <c r="K54" s="57">
        <f t="shared" si="3"/>
        <v>1</v>
      </c>
      <c r="L54" s="57">
        <f t="shared" si="3"/>
        <v>1</v>
      </c>
      <c r="M54" s="57">
        <f t="shared" si="3"/>
        <v>0</v>
      </c>
      <c r="N54" s="148"/>
      <c r="O54" s="115"/>
      <c r="P54" s="115"/>
      <c r="Q54" s="78"/>
      <c r="R54" s="115"/>
      <c r="S54" s="115"/>
      <c r="T54" s="115"/>
      <c r="U54" s="115"/>
    </row>
    <row r="55" spans="1:23" s="79" customFormat="1" x14ac:dyDescent="0.2">
      <c r="A55" s="59" t="s">
        <v>20</v>
      </c>
      <c r="B55" s="57">
        <f t="shared" si="3"/>
        <v>0</v>
      </c>
      <c r="C55" s="57">
        <f t="shared" si="3"/>
        <v>3</v>
      </c>
      <c r="D55" s="57">
        <f t="shared" si="3"/>
        <v>3</v>
      </c>
      <c r="E55" s="57">
        <f t="shared" si="3"/>
        <v>0</v>
      </c>
      <c r="F55" s="57">
        <f t="shared" si="3"/>
        <v>0</v>
      </c>
      <c r="G55" s="57">
        <f t="shared" si="3"/>
        <v>0</v>
      </c>
      <c r="H55" s="57">
        <f t="shared" si="3"/>
        <v>0</v>
      </c>
      <c r="I55" s="57">
        <f t="shared" si="3"/>
        <v>0</v>
      </c>
      <c r="J55" s="57">
        <f t="shared" si="3"/>
        <v>0</v>
      </c>
      <c r="K55" s="57">
        <f t="shared" si="3"/>
        <v>1</v>
      </c>
      <c r="L55" s="57">
        <f t="shared" si="3"/>
        <v>1</v>
      </c>
      <c r="M55" s="57">
        <f t="shared" si="3"/>
        <v>0</v>
      </c>
      <c r="N55" s="148"/>
      <c r="O55" s="115"/>
      <c r="P55" s="115"/>
      <c r="Q55" s="78"/>
      <c r="R55" s="115"/>
      <c r="S55" s="115"/>
      <c r="T55" s="115"/>
      <c r="U55" s="115"/>
    </row>
    <row r="56" spans="1:23" s="79" customFormat="1" x14ac:dyDescent="0.2">
      <c r="A56" s="59" t="s">
        <v>39</v>
      </c>
      <c r="B56" s="57">
        <f t="shared" si="3"/>
        <v>0</v>
      </c>
      <c r="C56" s="57">
        <f t="shared" si="3"/>
        <v>2</v>
      </c>
      <c r="D56" s="57">
        <f t="shared" si="3"/>
        <v>3</v>
      </c>
      <c r="E56" s="57">
        <f t="shared" si="3"/>
        <v>0</v>
      </c>
      <c r="F56" s="57">
        <f t="shared" si="3"/>
        <v>0</v>
      </c>
      <c r="G56" s="57">
        <f t="shared" si="3"/>
        <v>0</v>
      </c>
      <c r="H56" s="57">
        <f t="shared" si="3"/>
        <v>0</v>
      </c>
      <c r="I56" s="57">
        <f t="shared" si="3"/>
        <v>0</v>
      </c>
      <c r="J56" s="57">
        <f t="shared" si="3"/>
        <v>0</v>
      </c>
      <c r="K56" s="57">
        <f t="shared" si="3"/>
        <v>1</v>
      </c>
      <c r="L56" s="57">
        <f t="shared" si="3"/>
        <v>1</v>
      </c>
      <c r="M56" s="57">
        <f t="shared" si="3"/>
        <v>0</v>
      </c>
      <c r="N56" s="148"/>
      <c r="O56" s="115"/>
      <c r="P56" s="115"/>
      <c r="Q56" s="78"/>
      <c r="R56" s="115"/>
      <c r="S56" s="115"/>
      <c r="T56" s="115"/>
      <c r="U56" s="115"/>
    </row>
    <row r="57" spans="1:23" s="79" customFormat="1" x14ac:dyDescent="0.2">
      <c r="A57" s="59" t="s">
        <v>28</v>
      </c>
      <c r="B57" s="57">
        <f t="shared" si="3"/>
        <v>0</v>
      </c>
      <c r="C57" s="57">
        <f t="shared" si="3"/>
        <v>6</v>
      </c>
      <c r="D57" s="57">
        <f t="shared" si="3"/>
        <v>5</v>
      </c>
      <c r="E57" s="57">
        <f t="shared" si="3"/>
        <v>0</v>
      </c>
      <c r="F57" s="57">
        <f t="shared" si="3"/>
        <v>0</v>
      </c>
      <c r="G57" s="57">
        <f t="shared" si="3"/>
        <v>0</v>
      </c>
      <c r="H57" s="57">
        <f t="shared" si="3"/>
        <v>0</v>
      </c>
      <c r="I57" s="57">
        <f t="shared" si="3"/>
        <v>0</v>
      </c>
      <c r="J57" s="57">
        <f t="shared" si="3"/>
        <v>0</v>
      </c>
      <c r="K57" s="57">
        <f t="shared" si="3"/>
        <v>1</v>
      </c>
      <c r="L57" s="57">
        <f t="shared" si="3"/>
        <v>1</v>
      </c>
      <c r="M57" s="57">
        <f t="shared" si="3"/>
        <v>0</v>
      </c>
      <c r="N57" s="148"/>
      <c r="O57" s="115"/>
      <c r="P57" s="115"/>
      <c r="Q57" s="78"/>
      <c r="R57" s="115"/>
      <c r="S57" s="115"/>
      <c r="T57" s="115"/>
      <c r="U57" s="115"/>
    </row>
    <row r="58" spans="1:23" s="79" customFormat="1" x14ac:dyDescent="0.2">
      <c r="A58" s="59" t="s">
        <v>41</v>
      </c>
      <c r="B58" s="59">
        <f t="shared" si="3"/>
        <v>0</v>
      </c>
      <c r="C58" s="59">
        <f t="shared" si="3"/>
        <v>4</v>
      </c>
      <c r="D58" s="59">
        <f t="shared" si="3"/>
        <v>3</v>
      </c>
      <c r="E58" s="59">
        <f t="shared" si="3"/>
        <v>0</v>
      </c>
      <c r="F58" s="59">
        <f t="shared" si="3"/>
        <v>0</v>
      </c>
      <c r="G58" s="59">
        <f t="shared" si="3"/>
        <v>0</v>
      </c>
      <c r="H58" s="59">
        <f t="shared" si="3"/>
        <v>0</v>
      </c>
      <c r="I58" s="59">
        <f t="shared" si="3"/>
        <v>0</v>
      </c>
      <c r="J58" s="59">
        <f t="shared" si="3"/>
        <v>0</v>
      </c>
      <c r="K58" s="59">
        <f t="shared" si="3"/>
        <v>1</v>
      </c>
      <c r="L58" s="59">
        <f t="shared" si="3"/>
        <v>1</v>
      </c>
      <c r="M58" s="59">
        <f t="shared" si="3"/>
        <v>0</v>
      </c>
      <c r="N58" s="148"/>
      <c r="O58" s="115"/>
      <c r="P58" s="115"/>
      <c r="R58" s="115"/>
      <c r="S58" s="115"/>
      <c r="T58" s="115"/>
      <c r="U58" s="115"/>
    </row>
    <row r="59" spans="1:23" s="79" customFormat="1" x14ac:dyDescent="0.2">
      <c r="A59" s="59" t="s">
        <v>21</v>
      </c>
      <c r="B59" s="57">
        <f t="shared" si="3"/>
        <v>0</v>
      </c>
      <c r="C59" s="57">
        <f t="shared" si="3"/>
        <v>2</v>
      </c>
      <c r="D59" s="57">
        <f t="shared" si="3"/>
        <v>3</v>
      </c>
      <c r="E59" s="57">
        <f t="shared" si="3"/>
        <v>0</v>
      </c>
      <c r="F59" s="57">
        <f t="shared" si="3"/>
        <v>0</v>
      </c>
      <c r="G59" s="57">
        <f t="shared" si="3"/>
        <v>0</v>
      </c>
      <c r="H59" s="57">
        <f t="shared" si="3"/>
        <v>0</v>
      </c>
      <c r="I59" s="57">
        <f t="shared" si="3"/>
        <v>0</v>
      </c>
      <c r="J59" s="57">
        <f t="shared" si="3"/>
        <v>0</v>
      </c>
      <c r="K59" s="57">
        <f t="shared" si="3"/>
        <v>1</v>
      </c>
      <c r="L59" s="57">
        <f t="shared" si="3"/>
        <v>1</v>
      </c>
      <c r="M59" s="57">
        <f t="shared" si="3"/>
        <v>0</v>
      </c>
      <c r="N59" s="148"/>
      <c r="O59" s="115"/>
      <c r="P59" s="115"/>
      <c r="R59" s="115"/>
      <c r="S59" s="115"/>
      <c r="T59" s="115"/>
      <c r="U59" s="115"/>
    </row>
    <row r="60" spans="1:23" s="79" customFormat="1" x14ac:dyDescent="0.2">
      <c r="A60" s="59" t="s">
        <v>29</v>
      </c>
      <c r="B60" s="57">
        <f t="shared" si="3"/>
        <v>0</v>
      </c>
      <c r="C60" s="57">
        <f t="shared" si="3"/>
        <v>4</v>
      </c>
      <c r="D60" s="57">
        <f t="shared" si="3"/>
        <v>4</v>
      </c>
      <c r="E60" s="57">
        <f t="shared" si="3"/>
        <v>0</v>
      </c>
      <c r="F60" s="57">
        <f t="shared" si="3"/>
        <v>0</v>
      </c>
      <c r="G60" s="57">
        <f t="shared" si="3"/>
        <v>0</v>
      </c>
      <c r="H60" s="57">
        <f t="shared" si="3"/>
        <v>0</v>
      </c>
      <c r="I60" s="57">
        <f t="shared" si="3"/>
        <v>1</v>
      </c>
      <c r="J60" s="57">
        <f t="shared" si="3"/>
        <v>0</v>
      </c>
      <c r="K60" s="57">
        <f t="shared" si="3"/>
        <v>1</v>
      </c>
      <c r="L60" s="57">
        <f t="shared" si="3"/>
        <v>2</v>
      </c>
      <c r="M60" s="57">
        <f t="shared" si="3"/>
        <v>1</v>
      </c>
      <c r="N60" s="148"/>
      <c r="O60" s="115"/>
      <c r="P60" s="115"/>
      <c r="R60" s="115"/>
      <c r="S60" s="115"/>
      <c r="T60" s="115"/>
      <c r="U60" s="115"/>
    </row>
    <row r="61" spans="1:23" s="79" customFormat="1" x14ac:dyDescent="0.2">
      <c r="A61" s="59" t="s">
        <v>12</v>
      </c>
      <c r="B61" s="57">
        <f t="shared" ref="B61:M65" si="4">B30</f>
        <v>0</v>
      </c>
      <c r="C61" s="57">
        <f t="shared" si="4"/>
        <v>2</v>
      </c>
      <c r="D61" s="57">
        <f t="shared" si="4"/>
        <v>3</v>
      </c>
      <c r="E61" s="57">
        <f t="shared" si="4"/>
        <v>0</v>
      </c>
      <c r="F61" s="57">
        <f t="shared" si="4"/>
        <v>0</v>
      </c>
      <c r="G61" s="57">
        <f t="shared" si="4"/>
        <v>0</v>
      </c>
      <c r="H61" s="57">
        <f t="shared" si="4"/>
        <v>0</v>
      </c>
      <c r="I61" s="57">
        <f t="shared" si="4"/>
        <v>0</v>
      </c>
      <c r="J61" s="57">
        <f t="shared" si="4"/>
        <v>0</v>
      </c>
      <c r="K61" s="57">
        <f t="shared" si="4"/>
        <v>0</v>
      </c>
      <c r="L61" s="57">
        <f t="shared" si="4"/>
        <v>0</v>
      </c>
      <c r="M61" s="57">
        <f t="shared" si="4"/>
        <v>0</v>
      </c>
      <c r="N61" s="148"/>
      <c r="O61" s="115"/>
      <c r="P61" s="115"/>
      <c r="R61" s="115"/>
      <c r="S61" s="115"/>
      <c r="T61" s="115"/>
      <c r="U61" s="115"/>
    </row>
    <row r="62" spans="1:23" s="79" customFormat="1" x14ac:dyDescent="0.2">
      <c r="A62" s="59" t="s">
        <v>14</v>
      </c>
      <c r="B62" s="57">
        <f t="shared" si="4"/>
        <v>0</v>
      </c>
      <c r="C62" s="57">
        <f t="shared" si="4"/>
        <v>2</v>
      </c>
      <c r="D62" s="57">
        <f t="shared" si="4"/>
        <v>2</v>
      </c>
      <c r="E62" s="57">
        <f t="shared" si="4"/>
        <v>0</v>
      </c>
      <c r="F62" s="57">
        <f t="shared" si="4"/>
        <v>0</v>
      </c>
      <c r="G62" s="57">
        <f t="shared" si="4"/>
        <v>0</v>
      </c>
      <c r="H62" s="57">
        <f t="shared" si="4"/>
        <v>0</v>
      </c>
      <c r="I62" s="57">
        <f t="shared" si="4"/>
        <v>0</v>
      </c>
      <c r="J62" s="57">
        <f t="shared" si="4"/>
        <v>0</v>
      </c>
      <c r="K62" s="57">
        <f t="shared" si="4"/>
        <v>2</v>
      </c>
      <c r="L62" s="57">
        <f t="shared" si="4"/>
        <v>0</v>
      </c>
      <c r="M62" s="57">
        <f t="shared" si="4"/>
        <v>0</v>
      </c>
      <c r="N62" s="148"/>
      <c r="O62" s="115"/>
      <c r="P62" s="115"/>
      <c r="R62" s="115"/>
      <c r="S62" s="115"/>
      <c r="T62" s="115"/>
      <c r="U62" s="115"/>
    </row>
    <row r="63" spans="1:23" s="79" customFormat="1" x14ac:dyDescent="0.2">
      <c r="A63" s="81" t="s">
        <v>30</v>
      </c>
      <c r="B63" s="57">
        <f t="shared" si="4"/>
        <v>1</v>
      </c>
      <c r="C63" s="57">
        <f t="shared" si="4"/>
        <v>7</v>
      </c>
      <c r="D63" s="57">
        <f t="shared" si="4"/>
        <v>9</v>
      </c>
      <c r="E63" s="57">
        <f t="shared" si="4"/>
        <v>2</v>
      </c>
      <c r="F63" s="57">
        <f t="shared" si="4"/>
        <v>0</v>
      </c>
      <c r="G63" s="57">
        <f t="shared" si="4"/>
        <v>0</v>
      </c>
      <c r="H63" s="57">
        <f t="shared" si="4"/>
        <v>0</v>
      </c>
      <c r="I63" s="57">
        <f t="shared" si="4"/>
        <v>0</v>
      </c>
      <c r="J63" s="57">
        <f t="shared" si="4"/>
        <v>0</v>
      </c>
      <c r="K63" s="57">
        <f t="shared" si="4"/>
        <v>4</v>
      </c>
      <c r="L63" s="57">
        <f t="shared" si="4"/>
        <v>0</v>
      </c>
      <c r="M63" s="57">
        <f t="shared" si="4"/>
        <v>0</v>
      </c>
      <c r="N63" s="148"/>
      <c r="O63" s="115"/>
      <c r="P63" s="115"/>
      <c r="Q63" s="78"/>
      <c r="R63" s="115"/>
      <c r="S63" s="115"/>
      <c r="T63" s="115"/>
      <c r="U63" s="115"/>
    </row>
    <row r="64" spans="1:23" s="79" customFormat="1" x14ac:dyDescent="0.2">
      <c r="A64" s="81" t="s">
        <v>22</v>
      </c>
      <c r="B64" s="68">
        <f t="shared" si="4"/>
        <v>0</v>
      </c>
      <c r="C64" s="68">
        <f t="shared" si="4"/>
        <v>3</v>
      </c>
      <c r="D64" s="68">
        <f t="shared" si="4"/>
        <v>6</v>
      </c>
      <c r="E64" s="68">
        <f t="shared" si="4"/>
        <v>0</v>
      </c>
      <c r="F64" s="68">
        <f t="shared" si="4"/>
        <v>0</v>
      </c>
      <c r="G64" s="68">
        <f t="shared" si="4"/>
        <v>0</v>
      </c>
      <c r="H64" s="68">
        <f t="shared" si="4"/>
        <v>0</v>
      </c>
      <c r="I64" s="68">
        <f t="shared" si="4"/>
        <v>0</v>
      </c>
      <c r="J64" s="68">
        <f t="shared" si="4"/>
        <v>0</v>
      </c>
      <c r="K64" s="68">
        <f t="shared" si="4"/>
        <v>3</v>
      </c>
      <c r="L64" s="68">
        <f t="shared" si="4"/>
        <v>0</v>
      </c>
      <c r="M64" s="68">
        <f t="shared" si="4"/>
        <v>0</v>
      </c>
      <c r="N64" s="148"/>
      <c r="O64" s="115"/>
      <c r="P64" s="115"/>
      <c r="R64" s="115"/>
      <c r="S64" s="115"/>
      <c r="T64" s="115"/>
      <c r="U64" s="115"/>
    </row>
    <row r="65" spans="1:21" s="79" customFormat="1" x14ac:dyDescent="0.2">
      <c r="A65" s="86" t="s">
        <v>43</v>
      </c>
      <c r="B65" s="68">
        <f t="shared" si="4"/>
        <v>0</v>
      </c>
      <c r="C65" s="68">
        <f t="shared" si="4"/>
        <v>2</v>
      </c>
      <c r="D65" s="68">
        <f t="shared" si="4"/>
        <v>2</v>
      </c>
      <c r="E65" s="68">
        <f t="shared" si="4"/>
        <v>0</v>
      </c>
      <c r="F65" s="68">
        <f t="shared" si="4"/>
        <v>0</v>
      </c>
      <c r="G65" s="68">
        <f t="shared" si="4"/>
        <v>0</v>
      </c>
      <c r="H65" s="68">
        <f t="shared" si="4"/>
        <v>0</v>
      </c>
      <c r="I65" s="68">
        <f t="shared" si="4"/>
        <v>0</v>
      </c>
      <c r="J65" s="68">
        <f t="shared" si="4"/>
        <v>0</v>
      </c>
      <c r="K65" s="68">
        <f t="shared" si="4"/>
        <v>0</v>
      </c>
      <c r="L65" s="68">
        <f t="shared" si="4"/>
        <v>0</v>
      </c>
      <c r="M65" s="68">
        <f t="shared" si="4"/>
        <v>0</v>
      </c>
      <c r="N65" s="148"/>
      <c r="O65" s="115"/>
      <c r="P65" s="115"/>
      <c r="R65" s="115"/>
      <c r="S65" s="115"/>
      <c r="T65" s="115"/>
      <c r="U65" s="115"/>
    </row>
    <row r="66" spans="1:21" s="79" customFormat="1" x14ac:dyDescent="0.2">
      <c r="O66" s="115"/>
      <c r="P66" s="115"/>
      <c r="R66" s="115"/>
      <c r="S66" s="115"/>
      <c r="T66" s="115"/>
      <c r="U66" s="115"/>
    </row>
    <row r="67" spans="1:21" s="79" customFormat="1" x14ac:dyDescent="0.2">
      <c r="A67" s="116"/>
      <c r="B67" s="116"/>
      <c r="C67" s="116"/>
      <c r="D67" s="68"/>
      <c r="E67" s="68"/>
      <c r="F67" s="68"/>
      <c r="G67" s="68"/>
      <c r="H67" s="68"/>
      <c r="I67" s="68"/>
      <c r="J67" s="68"/>
      <c r="K67" s="68"/>
      <c r="L67" s="68"/>
      <c r="M67" s="68"/>
      <c r="O67" s="115"/>
      <c r="P67" s="115"/>
      <c r="Q67" s="115"/>
      <c r="R67" s="115"/>
      <c r="S67" s="115"/>
      <c r="T67" s="115"/>
      <c r="U67" s="115"/>
    </row>
    <row r="68" spans="1:21" s="79" customFormat="1" x14ac:dyDescent="0.2">
      <c r="A68" s="68"/>
      <c r="B68" s="68"/>
      <c r="C68" s="116"/>
      <c r="D68" s="68"/>
      <c r="E68" s="68"/>
      <c r="F68" s="68"/>
      <c r="G68" s="68"/>
      <c r="H68" s="68"/>
      <c r="I68" s="68"/>
      <c r="J68" s="68"/>
      <c r="K68" s="68"/>
      <c r="L68" s="68"/>
      <c r="M68" s="68"/>
      <c r="O68" s="115"/>
      <c r="P68" s="115"/>
      <c r="Q68" s="115"/>
      <c r="R68" s="115"/>
      <c r="S68" s="115"/>
      <c r="T68" s="115"/>
      <c r="U68" s="115"/>
    </row>
    <row r="69" spans="1:21" s="79" customFormat="1" x14ac:dyDescent="0.2">
      <c r="A69" s="145"/>
      <c r="B69" s="145"/>
      <c r="C69" s="145"/>
      <c r="D69" s="145"/>
      <c r="E69" s="145"/>
      <c r="F69" s="145"/>
      <c r="G69" s="145"/>
      <c r="H69" s="145"/>
      <c r="I69" s="145"/>
      <c r="J69" s="145"/>
      <c r="K69" s="145"/>
      <c r="L69" s="145"/>
      <c r="M69" s="145"/>
      <c r="N69" s="146"/>
      <c r="O69" s="115"/>
      <c r="P69" s="115"/>
      <c r="Q69" s="115"/>
      <c r="R69" s="115"/>
      <c r="S69" s="115"/>
      <c r="T69" s="115"/>
      <c r="U69" s="115"/>
    </row>
    <row r="70" spans="1:21" s="79" customFormat="1" ht="12.75" x14ac:dyDescent="0.2">
      <c r="A70" s="149"/>
      <c r="B70" s="145"/>
      <c r="C70" s="145"/>
      <c r="D70" s="145"/>
      <c r="E70" s="145"/>
      <c r="F70" s="145"/>
      <c r="G70" s="145"/>
      <c r="H70" s="145"/>
      <c r="I70" s="145"/>
      <c r="J70" s="145"/>
      <c r="K70" s="145"/>
      <c r="L70" s="145"/>
      <c r="M70" s="145"/>
      <c r="N70" s="146"/>
      <c r="O70" s="115"/>
      <c r="P70" s="115"/>
      <c r="Q70" s="115"/>
      <c r="R70" s="115"/>
      <c r="S70" s="115"/>
      <c r="T70" s="115"/>
      <c r="U70" s="115"/>
    </row>
    <row r="71" spans="1:21" s="79" customFormat="1" x14ac:dyDescent="0.2">
      <c r="A71" s="68"/>
      <c r="B71" s="68"/>
      <c r="C71" s="68"/>
      <c r="D71" s="68"/>
      <c r="E71" s="68"/>
      <c r="F71" s="68"/>
      <c r="G71" s="68"/>
      <c r="H71" s="68"/>
      <c r="I71" s="68"/>
      <c r="J71" s="68"/>
      <c r="K71" s="68"/>
      <c r="L71" s="68"/>
      <c r="M71" s="68"/>
      <c r="O71" s="115"/>
      <c r="P71" s="115"/>
      <c r="Q71" s="115"/>
      <c r="R71" s="115"/>
      <c r="S71" s="115"/>
      <c r="T71" s="115"/>
      <c r="U71" s="115"/>
    </row>
    <row r="72" spans="1:21" s="79" customFormat="1" x14ac:dyDescent="0.2">
      <c r="A72" s="68"/>
      <c r="B72" s="68"/>
      <c r="C72" s="68"/>
      <c r="D72" s="68"/>
      <c r="E72" s="68"/>
      <c r="F72" s="68"/>
      <c r="G72" s="68"/>
      <c r="H72" s="68"/>
      <c r="I72" s="68"/>
      <c r="J72" s="68"/>
      <c r="K72" s="68"/>
      <c r="L72" s="68"/>
      <c r="M72" s="68"/>
      <c r="O72" s="115"/>
      <c r="P72" s="115"/>
      <c r="Q72" s="115"/>
      <c r="R72" s="115"/>
      <c r="S72" s="115"/>
      <c r="T72" s="115"/>
      <c r="U72" s="115"/>
    </row>
    <row r="73" spans="1:21" s="79" customFormat="1" x14ac:dyDescent="0.2">
      <c r="A73" s="68"/>
      <c r="B73" s="68"/>
      <c r="C73" s="68"/>
      <c r="D73" s="68"/>
      <c r="E73" s="68"/>
      <c r="F73" s="68"/>
      <c r="G73" s="68"/>
      <c r="H73" s="68"/>
      <c r="I73" s="68"/>
      <c r="J73" s="68"/>
      <c r="K73" s="68"/>
      <c r="L73" s="68"/>
      <c r="M73" s="68"/>
      <c r="O73" s="115"/>
      <c r="P73" s="115"/>
      <c r="Q73" s="115"/>
      <c r="R73" s="115"/>
      <c r="S73" s="115"/>
      <c r="T73" s="115"/>
      <c r="U73" s="115"/>
    </row>
    <row r="74" spans="1:21" s="79" customFormat="1" x14ac:dyDescent="0.2">
      <c r="A74" s="68"/>
      <c r="B74" s="68"/>
      <c r="C74" s="68"/>
      <c r="D74" s="68"/>
      <c r="E74" s="68"/>
      <c r="F74" s="68"/>
      <c r="G74" s="68"/>
      <c r="H74" s="68"/>
      <c r="I74" s="68"/>
      <c r="J74" s="68"/>
      <c r="K74" s="68"/>
      <c r="L74" s="68"/>
      <c r="M74" s="68"/>
      <c r="O74" s="115"/>
      <c r="P74" s="115"/>
      <c r="Q74" s="115"/>
      <c r="R74" s="115"/>
      <c r="S74" s="115"/>
      <c r="T74" s="115"/>
      <c r="U74" s="115"/>
    </row>
    <row r="75" spans="1:21" s="79" customFormat="1" x14ac:dyDescent="0.2">
      <c r="A75" s="68"/>
      <c r="B75" s="68"/>
      <c r="C75" s="68"/>
      <c r="D75" s="68"/>
      <c r="E75" s="68"/>
      <c r="F75" s="68"/>
      <c r="G75" s="68"/>
      <c r="H75" s="68"/>
      <c r="I75" s="68"/>
      <c r="J75" s="68"/>
      <c r="K75" s="68"/>
      <c r="L75" s="68"/>
      <c r="M75" s="68"/>
      <c r="O75" s="115"/>
      <c r="P75" s="115"/>
      <c r="Q75" s="115"/>
      <c r="R75" s="115"/>
      <c r="S75" s="115"/>
      <c r="T75" s="115"/>
      <c r="U75" s="115"/>
    </row>
    <row r="76" spans="1:21" s="79" customFormat="1" x14ac:dyDescent="0.2">
      <c r="A76" s="68"/>
      <c r="B76" s="68"/>
      <c r="C76" s="68"/>
      <c r="D76" s="68"/>
      <c r="E76" s="68"/>
      <c r="F76" s="68"/>
      <c r="G76" s="68"/>
      <c r="H76" s="68"/>
      <c r="I76" s="68"/>
      <c r="J76" s="68"/>
      <c r="K76" s="68"/>
      <c r="L76" s="68"/>
      <c r="M76" s="68"/>
      <c r="O76" s="115"/>
      <c r="P76" s="115"/>
      <c r="Q76" s="115"/>
      <c r="R76" s="115"/>
      <c r="S76" s="115"/>
      <c r="T76" s="115"/>
      <c r="U76" s="115"/>
    </row>
    <row r="77" spans="1:21" s="79" customFormat="1" x14ac:dyDescent="0.2">
      <c r="A77" s="68"/>
      <c r="B77" s="68"/>
      <c r="C77" s="68"/>
      <c r="D77" s="68"/>
      <c r="E77" s="68"/>
      <c r="F77" s="68"/>
      <c r="G77" s="68"/>
      <c r="H77" s="68"/>
      <c r="I77" s="68"/>
      <c r="J77" s="68"/>
      <c r="K77" s="68"/>
      <c r="L77" s="68"/>
      <c r="M77" s="68"/>
      <c r="O77" s="115"/>
      <c r="P77" s="115"/>
      <c r="Q77" s="115"/>
      <c r="R77" s="115"/>
      <c r="S77" s="115"/>
      <c r="T77" s="115"/>
      <c r="U77" s="115"/>
    </row>
    <row r="78" spans="1:21" s="79" customFormat="1" x14ac:dyDescent="0.2">
      <c r="A78" s="68"/>
      <c r="B78" s="68"/>
      <c r="C78" s="68"/>
      <c r="D78" s="68"/>
      <c r="E78" s="68"/>
      <c r="F78" s="68"/>
      <c r="G78" s="68"/>
      <c r="H78" s="68"/>
      <c r="I78" s="68"/>
      <c r="J78" s="68"/>
      <c r="K78" s="68"/>
      <c r="L78" s="68"/>
      <c r="M78" s="68"/>
      <c r="O78" s="115"/>
      <c r="P78" s="115"/>
      <c r="Q78" s="115"/>
      <c r="R78" s="115"/>
      <c r="S78" s="115"/>
      <c r="T78" s="115"/>
      <c r="U78" s="115"/>
    </row>
    <row r="79" spans="1:21" s="79" customFormat="1" x14ac:dyDescent="0.2">
      <c r="A79" s="68"/>
      <c r="B79" s="68"/>
      <c r="C79" s="68"/>
      <c r="D79" s="68"/>
      <c r="E79" s="68"/>
      <c r="F79" s="68"/>
      <c r="G79" s="68"/>
      <c r="H79" s="68"/>
      <c r="I79" s="68"/>
      <c r="J79" s="68"/>
      <c r="K79" s="68"/>
      <c r="L79" s="68"/>
      <c r="M79" s="68"/>
      <c r="O79" s="115"/>
      <c r="P79" s="115"/>
      <c r="Q79" s="115"/>
      <c r="R79" s="115"/>
      <c r="S79" s="115"/>
      <c r="T79" s="115"/>
      <c r="U79" s="115"/>
    </row>
    <row r="80" spans="1:21" s="79" customFormat="1" x14ac:dyDescent="0.2">
      <c r="A80" s="68"/>
      <c r="B80" s="68"/>
      <c r="C80" s="68"/>
      <c r="D80" s="68"/>
      <c r="E80" s="68"/>
      <c r="F80" s="68"/>
      <c r="G80" s="68"/>
      <c r="H80" s="68"/>
      <c r="I80" s="68"/>
      <c r="J80" s="68"/>
      <c r="K80" s="68"/>
      <c r="L80" s="68"/>
      <c r="M80" s="68"/>
      <c r="O80" s="115"/>
      <c r="P80" s="115"/>
      <c r="Q80" s="115"/>
      <c r="R80" s="115"/>
      <c r="S80" s="115"/>
      <c r="T80" s="115"/>
      <c r="U80" s="115"/>
    </row>
    <row r="81" spans="1:21" s="79" customFormat="1" x14ac:dyDescent="0.2">
      <c r="A81" s="68"/>
      <c r="B81" s="68"/>
      <c r="C81" s="68"/>
      <c r="D81" s="68"/>
      <c r="E81" s="68"/>
      <c r="F81" s="68"/>
      <c r="G81" s="68"/>
      <c r="H81" s="68"/>
      <c r="I81" s="68"/>
      <c r="J81" s="68"/>
      <c r="K81" s="68"/>
      <c r="L81" s="68"/>
      <c r="M81" s="68"/>
      <c r="O81" s="115"/>
      <c r="P81" s="115"/>
      <c r="Q81" s="115"/>
      <c r="R81" s="115"/>
      <c r="S81" s="115"/>
      <c r="T81" s="115"/>
      <c r="U81" s="115"/>
    </row>
    <row r="82" spans="1:21" s="79" customFormat="1" x14ac:dyDescent="0.2">
      <c r="A82" s="68"/>
      <c r="B82" s="68"/>
      <c r="C82" s="68"/>
      <c r="D82" s="68"/>
      <c r="E82" s="68"/>
      <c r="F82" s="68"/>
      <c r="G82" s="68"/>
      <c r="H82" s="68"/>
      <c r="I82" s="68"/>
      <c r="J82" s="68"/>
      <c r="K82" s="68"/>
      <c r="L82" s="68"/>
      <c r="M82" s="68"/>
      <c r="O82" s="115"/>
      <c r="P82" s="115"/>
      <c r="Q82" s="115"/>
      <c r="R82" s="115"/>
      <c r="S82" s="115"/>
      <c r="T82" s="115"/>
      <c r="U82" s="115"/>
    </row>
    <row r="83" spans="1:21" s="79" customFormat="1" x14ac:dyDescent="0.2">
      <c r="O83" s="115"/>
      <c r="P83" s="115"/>
      <c r="Q83" s="115"/>
      <c r="R83" s="115"/>
      <c r="S83" s="115"/>
      <c r="T83" s="115"/>
      <c r="U83" s="115"/>
    </row>
    <row r="84" spans="1:21" s="79" customFormat="1" x14ac:dyDescent="0.2">
      <c r="O84" s="115"/>
      <c r="P84" s="115"/>
      <c r="Q84" s="115"/>
      <c r="R84" s="115"/>
      <c r="S84" s="115"/>
      <c r="T84" s="115"/>
      <c r="U84" s="115"/>
    </row>
    <row r="85" spans="1:21" s="79" customFormat="1" x14ac:dyDescent="0.2">
      <c r="O85" s="115"/>
      <c r="P85" s="115"/>
      <c r="Q85" s="115"/>
      <c r="R85" s="115"/>
      <c r="S85" s="115"/>
      <c r="T85" s="115"/>
      <c r="U85" s="115"/>
    </row>
    <row r="86" spans="1:21" s="79" customFormat="1" x14ac:dyDescent="0.2">
      <c r="O86" s="115"/>
      <c r="P86" s="115"/>
      <c r="Q86" s="115"/>
      <c r="R86" s="115"/>
      <c r="S86" s="115"/>
      <c r="T86" s="115"/>
      <c r="U86" s="115"/>
    </row>
    <row r="87" spans="1:21" s="79" customFormat="1" x14ac:dyDescent="0.2">
      <c r="O87" s="115"/>
      <c r="P87" s="115"/>
      <c r="Q87" s="115"/>
      <c r="R87" s="115"/>
      <c r="S87" s="115"/>
      <c r="T87" s="115"/>
      <c r="U87" s="115"/>
    </row>
    <row r="88" spans="1:21" s="79" customFormat="1" x14ac:dyDescent="0.2">
      <c r="O88" s="115"/>
      <c r="P88" s="115"/>
      <c r="Q88" s="115"/>
      <c r="R88" s="115"/>
      <c r="S88" s="115"/>
      <c r="T88" s="115"/>
      <c r="U88" s="115"/>
    </row>
    <row r="89" spans="1:21" s="79" customFormat="1" x14ac:dyDescent="0.2">
      <c r="O89" s="115"/>
      <c r="P89" s="115"/>
      <c r="Q89" s="115"/>
      <c r="R89" s="115"/>
      <c r="S89" s="115"/>
      <c r="T89" s="115"/>
      <c r="U89" s="115"/>
    </row>
    <row r="90" spans="1:21" s="79" customFormat="1" x14ac:dyDescent="0.2">
      <c r="O90" s="115"/>
      <c r="P90" s="115"/>
      <c r="Q90" s="115"/>
      <c r="R90" s="115"/>
      <c r="S90" s="115"/>
      <c r="T90" s="115"/>
      <c r="U90" s="115"/>
    </row>
    <row r="91" spans="1:21" s="79" customFormat="1" x14ac:dyDescent="0.2">
      <c r="O91" s="115"/>
      <c r="P91" s="115"/>
      <c r="Q91" s="115"/>
      <c r="R91" s="115"/>
      <c r="S91" s="115"/>
      <c r="T91" s="115"/>
      <c r="U91" s="115"/>
    </row>
    <row r="92" spans="1:21" s="79" customFormat="1" x14ac:dyDescent="0.2">
      <c r="O92" s="115"/>
      <c r="P92" s="115"/>
      <c r="Q92" s="115"/>
      <c r="R92" s="115"/>
      <c r="S92" s="115"/>
      <c r="T92" s="115"/>
      <c r="U92" s="115"/>
    </row>
    <row r="93" spans="1:21" s="79" customFormat="1" x14ac:dyDescent="0.2">
      <c r="O93" s="115"/>
      <c r="P93" s="115"/>
      <c r="Q93" s="115"/>
      <c r="R93" s="115"/>
      <c r="S93" s="115"/>
      <c r="T93" s="115"/>
      <c r="U93" s="115"/>
    </row>
    <row r="94" spans="1:21" s="79" customFormat="1" x14ac:dyDescent="0.2">
      <c r="O94" s="115"/>
      <c r="P94" s="115"/>
      <c r="Q94" s="115"/>
      <c r="R94" s="115"/>
      <c r="S94" s="115"/>
      <c r="T94" s="115"/>
      <c r="U94" s="115"/>
    </row>
    <row r="95" spans="1:21" s="79" customFormat="1" x14ac:dyDescent="0.2">
      <c r="O95" s="115"/>
      <c r="P95" s="115"/>
      <c r="Q95" s="115"/>
      <c r="R95" s="115"/>
      <c r="S95" s="115"/>
      <c r="T95" s="115"/>
      <c r="U95" s="115"/>
    </row>
    <row r="96" spans="1:21" s="79" customFormat="1" x14ac:dyDescent="0.2">
      <c r="O96" s="115"/>
      <c r="P96" s="115"/>
      <c r="Q96" s="115"/>
      <c r="R96" s="115"/>
      <c r="S96" s="115"/>
      <c r="T96" s="115"/>
      <c r="U96" s="115"/>
    </row>
    <row r="97" spans="15:21" s="79" customFormat="1" x14ac:dyDescent="0.2">
      <c r="O97" s="115"/>
      <c r="P97" s="115"/>
      <c r="Q97" s="115"/>
      <c r="R97" s="115"/>
      <c r="S97" s="115"/>
      <c r="T97" s="115"/>
      <c r="U97" s="115"/>
    </row>
    <row r="98" spans="15:21" s="79" customFormat="1" x14ac:dyDescent="0.2">
      <c r="O98" s="115"/>
      <c r="P98" s="115"/>
      <c r="Q98" s="115"/>
      <c r="R98" s="115"/>
      <c r="S98" s="115"/>
      <c r="T98" s="115"/>
      <c r="U98" s="115"/>
    </row>
    <row r="99" spans="15:21" s="79" customFormat="1" x14ac:dyDescent="0.2">
      <c r="O99" s="115"/>
      <c r="P99" s="115"/>
      <c r="Q99" s="115"/>
      <c r="R99" s="115"/>
      <c r="S99" s="115"/>
      <c r="T99" s="115"/>
      <c r="U99" s="115"/>
    </row>
    <row r="100" spans="15:21" s="79" customFormat="1" x14ac:dyDescent="0.2">
      <c r="O100" s="115"/>
      <c r="P100" s="115"/>
      <c r="Q100" s="115"/>
      <c r="R100" s="115"/>
      <c r="S100" s="115"/>
      <c r="T100" s="115"/>
      <c r="U100" s="115"/>
    </row>
    <row r="101" spans="15:21" s="79" customFormat="1" x14ac:dyDescent="0.2">
      <c r="O101" s="115"/>
      <c r="P101" s="115"/>
      <c r="Q101" s="115"/>
      <c r="R101" s="115"/>
      <c r="S101" s="115"/>
      <c r="T101" s="115"/>
      <c r="U101" s="115"/>
    </row>
    <row r="102" spans="15:21" s="79" customFormat="1" x14ac:dyDescent="0.2">
      <c r="O102" s="115"/>
      <c r="P102" s="115"/>
      <c r="Q102" s="115"/>
      <c r="R102" s="115"/>
      <c r="S102" s="115"/>
      <c r="T102" s="115"/>
      <c r="U102" s="115"/>
    </row>
    <row r="103" spans="15:21" s="79" customFormat="1" x14ac:dyDescent="0.2">
      <c r="O103" s="115"/>
      <c r="P103" s="115"/>
      <c r="Q103" s="115"/>
      <c r="R103" s="115"/>
      <c r="S103" s="115"/>
      <c r="T103" s="115"/>
      <c r="U103" s="115"/>
    </row>
    <row r="104" spans="15:21" s="79" customFormat="1" x14ac:dyDescent="0.2">
      <c r="O104" s="115"/>
      <c r="P104" s="115"/>
      <c r="Q104" s="115"/>
      <c r="R104" s="115"/>
      <c r="S104" s="115"/>
      <c r="T104" s="115"/>
      <c r="U104" s="115"/>
    </row>
    <row r="105" spans="15:21" s="79" customFormat="1" x14ac:dyDescent="0.2">
      <c r="O105" s="115"/>
      <c r="P105" s="115"/>
      <c r="Q105" s="115"/>
      <c r="R105" s="115"/>
      <c r="S105" s="115"/>
      <c r="T105" s="115"/>
      <c r="U105" s="115"/>
    </row>
    <row r="106" spans="15:21" s="79" customFormat="1" x14ac:dyDescent="0.2">
      <c r="O106" s="115"/>
      <c r="P106" s="115"/>
      <c r="Q106" s="115"/>
      <c r="R106" s="115"/>
      <c r="S106" s="115"/>
      <c r="T106" s="115"/>
      <c r="U106" s="115"/>
    </row>
    <row r="107" spans="15:21" s="79" customFormat="1" x14ac:dyDescent="0.2">
      <c r="O107" s="115"/>
      <c r="P107" s="115"/>
      <c r="Q107" s="115"/>
      <c r="R107" s="115"/>
      <c r="S107" s="115"/>
      <c r="T107" s="115"/>
      <c r="U107" s="115"/>
    </row>
    <row r="108" spans="15:21" s="79" customFormat="1" x14ac:dyDescent="0.2">
      <c r="O108" s="115"/>
      <c r="P108" s="115"/>
      <c r="Q108" s="115"/>
      <c r="R108" s="115"/>
      <c r="S108" s="115"/>
      <c r="T108" s="115"/>
      <c r="U108" s="115"/>
    </row>
    <row r="109" spans="15:21" s="79" customFormat="1" x14ac:dyDescent="0.2">
      <c r="O109" s="115"/>
      <c r="P109" s="115"/>
      <c r="Q109" s="115"/>
      <c r="R109" s="115"/>
      <c r="S109" s="115"/>
      <c r="T109" s="115"/>
      <c r="U109" s="115"/>
    </row>
    <row r="110" spans="15:21" s="79" customFormat="1" x14ac:dyDescent="0.2">
      <c r="O110" s="115"/>
      <c r="P110" s="115"/>
      <c r="Q110" s="115"/>
      <c r="R110" s="115"/>
      <c r="S110" s="115"/>
      <c r="T110" s="115"/>
      <c r="U110" s="115"/>
    </row>
    <row r="111" spans="15:21" s="79" customFormat="1" x14ac:dyDescent="0.2">
      <c r="O111" s="115"/>
      <c r="P111" s="115"/>
      <c r="Q111" s="115"/>
      <c r="R111" s="115"/>
      <c r="S111" s="115"/>
      <c r="T111" s="115"/>
      <c r="U111" s="115"/>
    </row>
    <row r="112" spans="15:21" s="79" customFormat="1" x14ac:dyDescent="0.2">
      <c r="O112" s="115"/>
      <c r="P112" s="115"/>
      <c r="Q112" s="115"/>
      <c r="R112" s="115"/>
      <c r="S112" s="115"/>
      <c r="T112" s="115"/>
      <c r="U112" s="115"/>
    </row>
    <row r="113" spans="15:21" s="79" customFormat="1" x14ac:dyDescent="0.2">
      <c r="O113" s="115"/>
      <c r="P113" s="115"/>
      <c r="Q113" s="115"/>
      <c r="R113" s="115"/>
      <c r="S113" s="115"/>
      <c r="T113" s="115"/>
      <c r="U113" s="115"/>
    </row>
    <row r="114" spans="15:21" s="79" customFormat="1" x14ac:dyDescent="0.2">
      <c r="O114" s="115"/>
      <c r="P114" s="115"/>
      <c r="Q114" s="115"/>
      <c r="R114" s="115"/>
      <c r="S114" s="115"/>
      <c r="T114" s="115"/>
      <c r="U114" s="115"/>
    </row>
    <row r="115" spans="15:21" s="79" customFormat="1" x14ac:dyDescent="0.2">
      <c r="O115" s="115"/>
      <c r="P115" s="115"/>
      <c r="Q115" s="115"/>
      <c r="R115" s="115"/>
      <c r="S115" s="115"/>
      <c r="T115" s="115"/>
      <c r="U115" s="115"/>
    </row>
    <row r="116" spans="15:21" s="79" customFormat="1" x14ac:dyDescent="0.2">
      <c r="O116" s="115"/>
      <c r="P116" s="115"/>
      <c r="Q116" s="115"/>
      <c r="R116" s="115"/>
      <c r="S116" s="115"/>
      <c r="T116" s="115"/>
      <c r="U116" s="115"/>
    </row>
    <row r="117" spans="15:21" s="79" customFormat="1" x14ac:dyDescent="0.2">
      <c r="O117" s="115"/>
      <c r="P117" s="115"/>
      <c r="Q117" s="115"/>
      <c r="R117" s="115"/>
      <c r="S117" s="115"/>
      <c r="T117" s="115"/>
      <c r="U117" s="115"/>
    </row>
    <row r="118" spans="15:21" s="79" customFormat="1" x14ac:dyDescent="0.2">
      <c r="O118" s="115"/>
      <c r="P118" s="115"/>
      <c r="Q118" s="115"/>
      <c r="R118" s="115"/>
      <c r="S118" s="115"/>
      <c r="T118" s="115"/>
      <c r="U118" s="115"/>
    </row>
    <row r="119" spans="15:21" s="79" customFormat="1" x14ac:dyDescent="0.2">
      <c r="O119" s="115"/>
      <c r="P119" s="115"/>
      <c r="Q119" s="115"/>
      <c r="R119" s="115"/>
      <c r="S119" s="115"/>
      <c r="T119" s="115"/>
      <c r="U119" s="115"/>
    </row>
    <row r="120" spans="15:21" s="79" customFormat="1" x14ac:dyDescent="0.2">
      <c r="O120" s="115"/>
      <c r="P120" s="115"/>
      <c r="Q120" s="115"/>
      <c r="R120" s="115"/>
      <c r="S120" s="115"/>
      <c r="T120" s="115"/>
      <c r="U120" s="115"/>
    </row>
    <row r="121" spans="15:21" s="79" customFormat="1" x14ac:dyDescent="0.2">
      <c r="O121" s="115"/>
      <c r="P121" s="115"/>
      <c r="Q121" s="115"/>
      <c r="R121" s="115"/>
      <c r="S121" s="115"/>
      <c r="T121" s="115"/>
      <c r="U121" s="115"/>
    </row>
    <row r="122" spans="15:21" s="79" customFormat="1" x14ac:dyDescent="0.2">
      <c r="O122" s="115"/>
      <c r="P122" s="115"/>
      <c r="Q122" s="115"/>
      <c r="R122" s="115"/>
      <c r="S122" s="115"/>
      <c r="T122" s="115"/>
      <c r="U122" s="115"/>
    </row>
    <row r="123" spans="15:21" s="79" customFormat="1" x14ac:dyDescent="0.2">
      <c r="O123" s="115"/>
      <c r="P123" s="115"/>
      <c r="Q123" s="115"/>
      <c r="R123" s="115"/>
      <c r="S123" s="115"/>
      <c r="T123" s="115"/>
      <c r="U123" s="115"/>
    </row>
    <row r="124" spans="15:21" s="79" customFormat="1" x14ac:dyDescent="0.2">
      <c r="O124" s="115"/>
      <c r="P124" s="115"/>
      <c r="Q124" s="115"/>
      <c r="R124" s="115"/>
      <c r="S124" s="115"/>
      <c r="T124" s="115"/>
      <c r="U124" s="115"/>
    </row>
    <row r="125" spans="15:21" s="79" customFormat="1" x14ac:dyDescent="0.2">
      <c r="O125" s="115"/>
      <c r="P125" s="115"/>
      <c r="Q125" s="115"/>
      <c r="R125" s="115"/>
      <c r="S125" s="115"/>
      <c r="T125" s="115"/>
      <c r="U125" s="115"/>
    </row>
    <row r="126" spans="15:21" s="79" customFormat="1" x14ac:dyDescent="0.2">
      <c r="O126" s="115"/>
      <c r="P126" s="115"/>
      <c r="Q126" s="115"/>
      <c r="R126" s="115"/>
      <c r="S126" s="115"/>
      <c r="T126" s="115"/>
      <c r="U126" s="115"/>
    </row>
    <row r="127" spans="15:21" s="79" customFormat="1" x14ac:dyDescent="0.2">
      <c r="O127" s="115"/>
      <c r="P127" s="115"/>
      <c r="Q127" s="115"/>
      <c r="R127" s="115"/>
      <c r="S127" s="115"/>
      <c r="T127" s="115"/>
      <c r="U127" s="115"/>
    </row>
    <row r="128" spans="15:21" s="79" customFormat="1" x14ac:dyDescent="0.2">
      <c r="O128" s="115"/>
      <c r="P128" s="115"/>
      <c r="Q128" s="115"/>
      <c r="R128" s="115"/>
      <c r="S128" s="115"/>
      <c r="T128" s="115"/>
      <c r="U128" s="115"/>
    </row>
    <row r="129" spans="15:21" s="79" customFormat="1" x14ac:dyDescent="0.2">
      <c r="O129" s="115"/>
      <c r="P129" s="115"/>
      <c r="Q129" s="115"/>
      <c r="R129" s="115"/>
      <c r="S129" s="115"/>
      <c r="T129" s="115"/>
      <c r="U129" s="115"/>
    </row>
    <row r="130" spans="15:21" s="79" customFormat="1" x14ac:dyDescent="0.2">
      <c r="O130" s="115"/>
      <c r="P130" s="115"/>
      <c r="Q130" s="115"/>
      <c r="R130" s="115"/>
      <c r="S130" s="115"/>
      <c r="T130" s="115"/>
      <c r="U130" s="115"/>
    </row>
    <row r="131" spans="15:21" s="79" customFormat="1" x14ac:dyDescent="0.2">
      <c r="O131" s="115"/>
      <c r="P131" s="115"/>
      <c r="Q131" s="115"/>
      <c r="R131" s="115"/>
      <c r="S131" s="115"/>
      <c r="T131" s="115"/>
      <c r="U131" s="115"/>
    </row>
    <row r="132" spans="15:21" s="79" customFormat="1" x14ac:dyDescent="0.2">
      <c r="O132" s="115"/>
      <c r="P132" s="115"/>
      <c r="Q132" s="115"/>
      <c r="R132" s="115"/>
      <c r="S132" s="115"/>
      <c r="T132" s="115"/>
      <c r="U132" s="115"/>
    </row>
    <row r="133" spans="15:21" s="79" customFormat="1" x14ac:dyDescent="0.2">
      <c r="O133" s="115"/>
      <c r="P133" s="115"/>
      <c r="Q133" s="115"/>
      <c r="R133" s="115"/>
      <c r="S133" s="115"/>
      <c r="T133" s="115"/>
      <c r="U133" s="115"/>
    </row>
    <row r="134" spans="15:21" s="79" customFormat="1" x14ac:dyDescent="0.2">
      <c r="O134" s="115"/>
      <c r="P134" s="115"/>
      <c r="Q134" s="115"/>
      <c r="R134" s="115"/>
      <c r="S134" s="115"/>
      <c r="T134" s="115"/>
      <c r="U134" s="115"/>
    </row>
    <row r="135" spans="15:21" s="79" customFormat="1" x14ac:dyDescent="0.2">
      <c r="O135" s="115"/>
      <c r="P135" s="115"/>
      <c r="Q135" s="115"/>
      <c r="R135" s="115"/>
      <c r="S135" s="115"/>
      <c r="T135" s="115"/>
      <c r="U135" s="115"/>
    </row>
    <row r="136" spans="15:21" s="79" customFormat="1" x14ac:dyDescent="0.2">
      <c r="O136" s="115"/>
      <c r="P136" s="115"/>
      <c r="Q136" s="115"/>
      <c r="R136" s="115"/>
      <c r="S136" s="115"/>
      <c r="T136" s="115"/>
      <c r="U136" s="115"/>
    </row>
    <row r="137" spans="15:21" s="79" customFormat="1" x14ac:dyDescent="0.2">
      <c r="O137" s="115"/>
      <c r="P137" s="115"/>
      <c r="Q137" s="115"/>
      <c r="R137" s="115"/>
      <c r="S137" s="115"/>
      <c r="T137" s="115"/>
      <c r="U137" s="115"/>
    </row>
    <row r="138" spans="15:21" s="79" customFormat="1" x14ac:dyDescent="0.2">
      <c r="O138" s="115"/>
      <c r="P138" s="115"/>
      <c r="Q138" s="115"/>
      <c r="R138" s="115"/>
      <c r="S138" s="115"/>
      <c r="T138" s="115"/>
      <c r="U138" s="115"/>
    </row>
    <row r="139" spans="15:21" s="79" customFormat="1" x14ac:dyDescent="0.2">
      <c r="O139" s="115"/>
      <c r="P139" s="115"/>
      <c r="Q139" s="115"/>
      <c r="R139" s="115"/>
      <c r="S139" s="115"/>
      <c r="T139" s="115"/>
      <c r="U139" s="115"/>
    </row>
  </sheetData>
  <sheetProtection password="DCD5" sheet="1" objects="1" scenarios="1" formatCells="0" formatColumns="0" formatRows="0" insertColumns="0" insertRows="0" insertHyperlinks="0" deleteColumns="0" deleteRows="0" sort="0" autoFilter="0" pivotTables="0"/>
  <mergeCells count="6">
    <mergeCell ref="A36:N36"/>
    <mergeCell ref="A1:N1"/>
    <mergeCell ref="A2:N2"/>
    <mergeCell ref="A3:N3"/>
    <mergeCell ref="A4:N4"/>
    <mergeCell ref="B6:N6"/>
  </mergeCells>
  <conditionalFormatting sqref="N38 N66:N65536 N1:N2 N4">
    <cfRule type="cellIs" dxfId="28" priority="2" stopIfTrue="1" operator="greaterThanOrEqual">
      <formula>35</formula>
    </cfRule>
  </conditionalFormatting>
  <conditionalFormatting sqref="N30:N35 N22:N28 N10:N19 N42:N65">
    <cfRule type="cellIs" dxfId="27" priority="3" stopIfTrue="1" operator="greaterThan">
      <formula>35</formula>
    </cfRule>
  </conditionalFormatting>
  <conditionalFormatting sqref="B30:M34 B21:M28 B9:M19">
    <cfRule type="cellIs" dxfId="26" priority="1" operator="greaterThan">
      <formula>0</formula>
    </cfRule>
  </conditionalFormatting>
  <pageMargins left="0.74803149606299213" right="0.78740157480314965" top="1.4566929133858268" bottom="0.98425196850393704" header="0.51181102362204722" footer="0.51181102362204722"/>
  <pageSetup paperSize="9" orientation="portrait" horizontalDpi="1200" verticalDpi="1200" r:id="rId1"/>
  <headerFooter alignWithMargins="0">
    <oddHeader>&amp;L&amp;G
Ref. 51 - Luftqualität</oddHead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vt:i4>
      </vt:variant>
    </vt:vector>
  </HeadingPairs>
  <TitlesOfParts>
    <vt:vector size="17" baseType="lpstr">
      <vt:lpstr>2010</vt:lpstr>
      <vt:lpstr>2011</vt:lpstr>
      <vt:lpstr>2012</vt:lpstr>
      <vt:lpstr>2013</vt:lpstr>
      <vt:lpstr>2014</vt:lpstr>
      <vt:lpstr>2015</vt:lpstr>
      <vt:lpstr>2016</vt:lpstr>
      <vt:lpstr>2017</vt:lpstr>
      <vt:lpstr>2018</vt:lpstr>
      <vt:lpstr>2019</vt:lpstr>
      <vt:lpstr>2020</vt:lpstr>
      <vt:lpstr>2021</vt:lpstr>
      <vt:lpstr>2022</vt:lpstr>
      <vt:lpstr>2023</vt:lpstr>
      <vt:lpstr>2024</vt:lpstr>
      <vt:lpstr>2025</vt:lpstr>
      <vt:lpstr>'2022'!Druckbereich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2012-12-05T05:18:02Z</dcterms:created>
  <dcterms:modified xsi:type="dcterms:W3CDTF">2025-04-24T09:30:16Z</dcterms:modified>
</cp:coreProperties>
</file>